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iaknet.sharepoint.com/sites/FRISBI-Sport/Freigegebene Dokumente/Sport/Veranstaltungen/Oberösterreichische Landesmeisterschaften/OÖ LM Leichtathletik 2024/"/>
    </mc:Choice>
  </mc:AlternateContent>
  <xr:revisionPtr revIDLastSave="24" documentId="13_ncr:1_{98BFC2D4-BC43-1144-B8F5-997EC129743E}" xr6:coauthVersionLast="47" xr6:coauthVersionMax="47" xr10:uidLastSave="{7109EBF1-4848-41C0-A546-4DD47F700C7B}"/>
  <bookViews>
    <workbookView xWindow="28680" yWindow="-120" windowWidth="38640" windowHeight="21120" firstSheet="12" activeTab="20" xr2:uid="{00000000-000D-0000-FFFF-FFFF00000000}"/>
  </bookViews>
  <sheets>
    <sheet name="Nennformular" sheetId="19" r:id="rId1"/>
    <sheet name="Zeitplan" sheetId="15" r:id="rId2"/>
    <sheet name="Nennergebnis" sheetId="14" r:id="rId3"/>
    <sheet name="100m" sheetId="2" r:id="rId4"/>
    <sheet name="Landesmeister" sheetId="29" r:id="rId5"/>
    <sheet name="200m" sheetId="3" r:id="rId6"/>
    <sheet name="Staffel 4x100m" sheetId="28" r:id="rId7"/>
    <sheet name="400m" sheetId="4" r:id="rId8"/>
    <sheet name="1500m" sheetId="5" r:id="rId9"/>
    <sheet name="5000m" sheetId="13" r:id="rId10"/>
    <sheet name="Zonenweitsprung" sheetId="18" r:id="rId11"/>
    <sheet name="Zonenweitsprung Bogen" sheetId="21" r:id="rId12"/>
    <sheet name="Weitsrung" sheetId="7" r:id="rId13"/>
    <sheet name="Weitsrung Bogen" sheetId="22" r:id="rId14"/>
    <sheet name="Hochsprung" sheetId="8" r:id="rId15"/>
    <sheet name="Hochsprung Bogen" sheetId="27" r:id="rId16"/>
    <sheet name="Kugel" sheetId="9" r:id="rId17"/>
    <sheet name="Kugel Bogen" sheetId="23" r:id="rId18"/>
    <sheet name="Diskus" sheetId="10" r:id="rId19"/>
    <sheet name="Diskus Bogen" sheetId="24" r:id="rId20"/>
    <sheet name="Speer" sheetId="11" r:id="rId21"/>
    <sheet name="Speer Bogen" sheetId="25" r:id="rId22"/>
    <sheet name="Schlagball" sheetId="12" r:id="rId23"/>
    <sheet name="Schlagball Bogen" sheetId="26" r:id="rId24"/>
  </sheets>
  <definedNames>
    <definedName name="_xlnm.Print_Area" localSheetId="0">Nennformular!$B$1:$P$53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22" l="1"/>
  <c r="B3" i="22"/>
  <c r="A4" i="22"/>
  <c r="B4" i="22"/>
  <c r="A5" i="22"/>
  <c r="B5" i="22"/>
  <c r="A6" i="22"/>
  <c r="B6" i="22"/>
  <c r="A7" i="22"/>
  <c r="B7" i="22"/>
  <c r="A8" i="22"/>
  <c r="B8" i="22"/>
  <c r="A9" i="22"/>
  <c r="B9" i="22"/>
  <c r="A10" i="22"/>
  <c r="B10" i="22"/>
  <c r="A11" i="22"/>
  <c r="B11" i="22"/>
  <c r="A12" i="22"/>
  <c r="B12" i="22"/>
  <c r="A13" i="22"/>
  <c r="B13" i="22"/>
  <c r="A14" i="22"/>
  <c r="B14" i="22"/>
  <c r="A15" i="22"/>
  <c r="B15" i="22"/>
  <c r="A16" i="22"/>
  <c r="B16" i="22"/>
  <c r="A17" i="22"/>
  <c r="B17" i="22"/>
  <c r="B2" i="22"/>
  <c r="A2" i="22"/>
  <c r="V49" i="19" l="1"/>
  <c r="V48" i="19"/>
  <c r="V47" i="19"/>
  <c r="V46" i="19"/>
  <c r="V38" i="19"/>
  <c r="V37" i="19"/>
  <c r="V36" i="19"/>
  <c r="V35" i="19"/>
  <c r="V34" i="19"/>
  <c r="V33" i="19"/>
  <c r="V32" i="19"/>
  <c r="V31" i="19"/>
  <c r="V30" i="19"/>
  <c r="V29" i="19"/>
  <c r="V28" i="19"/>
  <c r="V27" i="19"/>
  <c r="V26" i="19"/>
  <c r="V25" i="19"/>
  <c r="V24" i="19"/>
  <c r="V23" i="19"/>
  <c r="V22" i="19"/>
  <c r="V21" i="19"/>
  <c r="V20" i="19"/>
  <c r="V19" i="19"/>
  <c r="V18" i="19"/>
  <c r="V17" i="19"/>
  <c r="V16" i="19"/>
  <c r="V15" i="19"/>
  <c r="V14" i="19"/>
  <c r="V13" i="19"/>
  <c r="V12" i="19"/>
  <c r="V11" i="19"/>
  <c r="V10" i="19"/>
  <c r="V9" i="19"/>
  <c r="V8" i="19"/>
  <c r="V7" i="19"/>
  <c r="V6" i="19"/>
  <c r="V5" i="19"/>
  <c r="V4" i="19"/>
  <c r="V3" i="19"/>
  <c r="V2" i="19"/>
  <c r="V51" i="19" l="1"/>
  <c r="V52" i="19" s="1"/>
  <c r="F11" i="14"/>
  <c r="F5" i="14" l="1"/>
  <c r="F6" i="14"/>
  <c r="F7" i="14"/>
  <c r="F8" i="14"/>
  <c r="F10" i="14"/>
  <c r="F12" i="14"/>
  <c r="F13" i="14"/>
  <c r="F14" i="14"/>
  <c r="F15" i="14"/>
  <c r="F16" i="14"/>
  <c r="F4" i="14"/>
  <c r="F18" i="14" l="1"/>
</calcChain>
</file>

<file path=xl/sharedStrings.xml><?xml version="1.0" encoding="utf-8"?>
<sst xmlns="http://schemas.openxmlformats.org/spreadsheetml/2006/main" count="1808" uniqueCount="231">
  <si>
    <t>100m</t>
  </si>
  <si>
    <t>200m</t>
  </si>
  <si>
    <t>400m</t>
  </si>
  <si>
    <t>1500m</t>
  </si>
  <si>
    <t>5000m</t>
  </si>
  <si>
    <t>Kugel</t>
  </si>
  <si>
    <t>Speer</t>
  </si>
  <si>
    <t>Diskus</t>
  </si>
  <si>
    <t>Schlagball</t>
  </si>
  <si>
    <t>Eder Robert</t>
  </si>
  <si>
    <t>Brandl Thomas</t>
  </si>
  <si>
    <t>Reiter Markus</t>
  </si>
  <si>
    <t>Hacker Jürgen</t>
  </si>
  <si>
    <t>Hötzendorfer Christine</t>
  </si>
  <si>
    <t>Witzelsteiener Thomas</t>
  </si>
  <si>
    <t>Tobias Steinböck</t>
  </si>
  <si>
    <t>Christoph Kremser</t>
  </si>
  <si>
    <t>Paul Schöfecker</t>
  </si>
  <si>
    <t>Markus Prammer</t>
  </si>
  <si>
    <t>Markus Gründlinger</t>
  </si>
  <si>
    <t>Roland Siedler</t>
  </si>
  <si>
    <t>Markus Grameiser</t>
  </si>
  <si>
    <t>Weitsprung</t>
  </si>
  <si>
    <t>Helmut Neumayer</t>
  </si>
  <si>
    <t>Spacil Maria</t>
  </si>
  <si>
    <t>T/F20</t>
  </si>
  <si>
    <t>Reitmaier Barbara</t>
  </si>
  <si>
    <t>Irresberger Judith</t>
  </si>
  <si>
    <t>Kreindl Jasmin</t>
  </si>
  <si>
    <t>Horvath Desiree</t>
  </si>
  <si>
    <t>Kroiss Tina</t>
  </si>
  <si>
    <t>Schmid Patrick</t>
  </si>
  <si>
    <t>Schmid Manuel</t>
  </si>
  <si>
    <t>Schmid Christoph</t>
  </si>
  <si>
    <t>Ryba Klaus</t>
  </si>
  <si>
    <t>Großberger Karl</t>
  </si>
  <si>
    <t>Mayr Siegfried</t>
  </si>
  <si>
    <t>Knogler Gregor</t>
  </si>
  <si>
    <t>Wieser Johann</t>
  </si>
  <si>
    <t>Öllinger Christian</t>
  </si>
  <si>
    <t>Berger Oliver</t>
  </si>
  <si>
    <t>Bucher Nico</t>
  </si>
  <si>
    <t>Strohhäusl Richard</t>
  </si>
  <si>
    <t>T/F21</t>
  </si>
  <si>
    <t>Steiner Michael</t>
  </si>
  <si>
    <t>T/F37</t>
  </si>
  <si>
    <t>Hannl Michelle</t>
  </si>
  <si>
    <t>Eigl Jakob</t>
  </si>
  <si>
    <t>Ronald Plank</t>
  </si>
  <si>
    <t>Hochsprung</t>
  </si>
  <si>
    <t>m</t>
  </si>
  <si>
    <t>w</t>
  </si>
  <si>
    <t>BSV BBRZ Linz</t>
  </si>
  <si>
    <t>MBSV OÖ Schenkenfelden</t>
  </si>
  <si>
    <t>Bewerb</t>
  </si>
  <si>
    <t>männlich</t>
  </si>
  <si>
    <t>weiblich</t>
  </si>
  <si>
    <t>DS männlich</t>
  </si>
  <si>
    <t>Läufe</t>
  </si>
  <si>
    <t>gesamt Starts</t>
  </si>
  <si>
    <t>gesamt:</t>
  </si>
  <si>
    <t>Staffel</t>
  </si>
  <si>
    <t>?</t>
  </si>
  <si>
    <t xml:space="preserve">Ablaufplan </t>
  </si>
  <si>
    <t>Begrüßung und Eröffnung - sehr kurz gehalten</t>
  </si>
  <si>
    <t>4x100m</t>
  </si>
  <si>
    <t>1500m (9)</t>
  </si>
  <si>
    <t>Diskus Herren (9)</t>
  </si>
  <si>
    <t>Siegerehrung Landesmeister</t>
  </si>
  <si>
    <t>Wurf und Sprung die besten 6 im Finale bei 6 Versuchen</t>
  </si>
  <si>
    <t>Startzeiten sind ca. Zeiten, Änderungen vorbehalten</t>
  </si>
  <si>
    <t>Für die Sitzenden Sportler wird der Zeitplan vor Ort erstellt</t>
  </si>
  <si>
    <t>200m (15)</t>
  </si>
  <si>
    <t>Schlagball (4)</t>
  </si>
  <si>
    <t>Hochsprung (4)</t>
  </si>
  <si>
    <t>Speer Herren (10)</t>
  </si>
  <si>
    <t>Siegerehrung, ev. wird zwischendurch eine Siegerehrung eingeschoben</t>
  </si>
  <si>
    <t>ca.16:00</t>
  </si>
  <si>
    <t>41.OÖ Landesmeisterschaft Leichtathletik, Sankt Georgen an der Gusen</t>
  </si>
  <si>
    <t>8.30 bis 9.00 Uhr: Platzmeldung und Sportpasskontrolle für alle Teilnehmer</t>
  </si>
  <si>
    <t xml:space="preserve">Weitsprung Herren (8) Damen (4) + DS (3) </t>
  </si>
  <si>
    <t>Kugel Herren (12) Damen (5) + DS (4)</t>
  </si>
  <si>
    <t>ev. Tausch</t>
  </si>
  <si>
    <t>Diskus Damen (6) + DS (2)</t>
  </si>
  <si>
    <t>SV Gallneukirchen</t>
  </si>
  <si>
    <t>OÖBSV</t>
  </si>
  <si>
    <t>T/F12</t>
  </si>
  <si>
    <t>T/F46</t>
  </si>
  <si>
    <t>Valentina Baier</t>
  </si>
  <si>
    <t>T/F 11</t>
  </si>
  <si>
    <t>Melanie Prehsegger</t>
  </si>
  <si>
    <t>T/F 12</t>
  </si>
  <si>
    <t>Siena Reitbauer</t>
  </si>
  <si>
    <t>T/F 13</t>
  </si>
  <si>
    <t>Przemek Kluz</t>
  </si>
  <si>
    <t>T/F 38</t>
  </si>
  <si>
    <t>Thomas Weiss</t>
  </si>
  <si>
    <t>Eduard Thomas</t>
  </si>
  <si>
    <t>Felix Klein</t>
  </si>
  <si>
    <t>ABSV Wien</t>
  </si>
  <si>
    <t>Zonenweit</t>
  </si>
  <si>
    <t>Zonenweit B</t>
  </si>
  <si>
    <t>100m (30)</t>
  </si>
  <si>
    <t>400 m (14)</t>
  </si>
  <si>
    <t>5000m (7)</t>
  </si>
  <si>
    <t>Zonenweitsprung Blind (6)</t>
  </si>
  <si>
    <t>Speer Damen (6) + DS (3) + B (3)</t>
  </si>
  <si>
    <t>ca 13:00</t>
  </si>
  <si>
    <t>Ski Club Seefeld</t>
  </si>
  <si>
    <t>BSV Pinzgau</t>
  </si>
  <si>
    <t>Start NR</t>
  </si>
  <si>
    <t>Vorname / Nachname</t>
  </si>
  <si>
    <t>PLZ, Wohnort</t>
  </si>
  <si>
    <t>Sportpassnummer</t>
  </si>
  <si>
    <t>Datum letzte Untersuchung Sportpass</t>
  </si>
  <si>
    <t>Balken - Weitsprung</t>
  </si>
  <si>
    <t>Hchsprung</t>
  </si>
  <si>
    <t>DS Kugel</t>
  </si>
  <si>
    <t>Keule</t>
  </si>
  <si>
    <t>Bewerbe</t>
  </si>
  <si>
    <t>O-1638</t>
  </si>
  <si>
    <t>O-1636</t>
  </si>
  <si>
    <t>O-1637</t>
  </si>
  <si>
    <t>O-0661</t>
  </si>
  <si>
    <t>O-0269</t>
  </si>
  <si>
    <t>O-0574</t>
  </si>
  <si>
    <t>O-1450</t>
  </si>
  <si>
    <t>O-0183</t>
  </si>
  <si>
    <t>O-1781</t>
  </si>
  <si>
    <t>O-1669</t>
  </si>
  <si>
    <t>O-2255</t>
  </si>
  <si>
    <t>wird nachgereicht</t>
  </si>
  <si>
    <t>O-2049</t>
  </si>
  <si>
    <t>O-1257</t>
  </si>
  <si>
    <t>O-1457</t>
  </si>
  <si>
    <t>O-1872</t>
  </si>
  <si>
    <t>O-1681</t>
  </si>
  <si>
    <t>O-2205</t>
  </si>
  <si>
    <t>O-2351</t>
  </si>
  <si>
    <t>O-2086</t>
  </si>
  <si>
    <t>O-2000</t>
  </si>
  <si>
    <t>0-1327</t>
  </si>
  <si>
    <t>0-2046</t>
  </si>
  <si>
    <t>Klausner Fridolin</t>
  </si>
  <si>
    <t>0-1325</t>
  </si>
  <si>
    <t>0-1924</t>
  </si>
  <si>
    <t>0-1461</t>
  </si>
  <si>
    <t>0-1265</t>
  </si>
  <si>
    <t>0-0545</t>
  </si>
  <si>
    <t>O-2029</t>
  </si>
  <si>
    <t>O-0544</t>
  </si>
  <si>
    <t>O-2300</t>
  </si>
  <si>
    <t>O-2045</t>
  </si>
  <si>
    <t>O-0694</t>
  </si>
  <si>
    <t>O-2165</t>
  </si>
  <si>
    <t>T-1348</t>
  </si>
  <si>
    <t>S-0417</t>
  </si>
  <si>
    <t>O-1832</t>
  </si>
  <si>
    <t>W-1902</t>
  </si>
  <si>
    <t>W-2321</t>
  </si>
  <si>
    <t>W-2381</t>
  </si>
  <si>
    <t>W-2372</t>
  </si>
  <si>
    <t>W-1760</t>
  </si>
  <si>
    <t>W-2415</t>
  </si>
  <si>
    <t>W-2492</t>
  </si>
  <si>
    <t>Summe Bewerbe:</t>
  </si>
  <si>
    <t>Summe Nenngeld:</t>
  </si>
  <si>
    <t>T/F 11 + B</t>
  </si>
  <si>
    <t xml:space="preserve"> </t>
  </si>
  <si>
    <t>4kg</t>
  </si>
  <si>
    <t>Bahn 3</t>
  </si>
  <si>
    <t>Bahn 5</t>
  </si>
  <si>
    <t>Bahn 2</t>
  </si>
  <si>
    <t>Bahn 4</t>
  </si>
  <si>
    <t>Bahn 1</t>
  </si>
  <si>
    <t>Bahn 6</t>
  </si>
  <si>
    <t>Lauf</t>
  </si>
  <si>
    <t>Bahn</t>
  </si>
  <si>
    <t>St.Nr</t>
  </si>
  <si>
    <t>Name</t>
  </si>
  <si>
    <t>Verein</t>
  </si>
  <si>
    <t>Klasse</t>
  </si>
  <si>
    <t>Zeit</t>
  </si>
  <si>
    <t>Rang</t>
  </si>
  <si>
    <t>Sprung 1</t>
  </si>
  <si>
    <t>Sprung 2</t>
  </si>
  <si>
    <t>Sprung 3</t>
  </si>
  <si>
    <t>Sprung 4</t>
  </si>
  <si>
    <t>Sprung 5</t>
  </si>
  <si>
    <t>Sprung 6</t>
  </si>
  <si>
    <t xml:space="preserve">St. Nr. </t>
  </si>
  <si>
    <t>Bestweite</t>
  </si>
  <si>
    <t>Wurf 1</t>
  </si>
  <si>
    <t>Wurf 2</t>
  </si>
  <si>
    <t>Wurf 3</t>
  </si>
  <si>
    <t>Wurf 4</t>
  </si>
  <si>
    <t>Wurf 5</t>
  </si>
  <si>
    <t>Wurf 6</t>
  </si>
  <si>
    <t>St. Nr.</t>
  </si>
  <si>
    <t xml:space="preserve">Name </t>
  </si>
  <si>
    <t>Höhe 1</t>
  </si>
  <si>
    <t>Höhe 2</t>
  </si>
  <si>
    <t>Höhe 3</t>
  </si>
  <si>
    <t>Höhe 4</t>
  </si>
  <si>
    <t>Höhe 5</t>
  </si>
  <si>
    <t>Höhe 6</t>
  </si>
  <si>
    <t>Höhe 7</t>
  </si>
  <si>
    <t>Höhe 8</t>
  </si>
  <si>
    <t>Bestmarke</t>
  </si>
  <si>
    <t xml:space="preserve">  /   /  </t>
  </si>
  <si>
    <t>Gewicht:</t>
  </si>
  <si>
    <t xml:space="preserve">T/F12 </t>
  </si>
  <si>
    <t>Balken Weitsprung</t>
  </si>
  <si>
    <t>Zonenweitsprung</t>
  </si>
  <si>
    <t>Balkenweitsprung</t>
  </si>
  <si>
    <t>Zwischen ergebnis</t>
  </si>
  <si>
    <t>ES</t>
  </si>
  <si>
    <t>LM</t>
  </si>
  <si>
    <t>m/w</t>
  </si>
  <si>
    <t>Mixed OÖ</t>
  </si>
  <si>
    <t>Robert Eder, Tobias Steinböck, Roland Siedler, Paul Schöfecker</t>
  </si>
  <si>
    <t>BBRZ 2</t>
  </si>
  <si>
    <t>Schmid Manuel, Ryba Klaus, Schmid Christoph, Eigl Jakob</t>
  </si>
  <si>
    <t>BBRZ 1</t>
  </si>
  <si>
    <t>Öllinger Christoph, Bucher Nico, Berger Oliver, Schmid Patrik</t>
  </si>
  <si>
    <t>BBRZ 3</t>
  </si>
  <si>
    <t>Knogler Gregor, Strohäusl Richard, Wieser Johann, Mayr Siegfried</t>
  </si>
  <si>
    <t>dnf</t>
  </si>
  <si>
    <t>Öllinger, Bucher, Berger, Schmid</t>
  </si>
  <si>
    <t>LM + ÖR</t>
  </si>
  <si>
    <t>Dskus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</si>
</sst>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hh:mm;@"/>
    <numFmt numFmtId="165" formatCode="#,##0.00\ &quot;€&quot;"/>
    <numFmt numFmtId="166" formatCode="0.0_);[Red]\(0.0\)"/>
    <numFmt numFmtId="167" formatCode="mm:ss.00"/>
  </numFmts>
  <fonts count="21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26"/>
      <name val="Calibri"/>
      <family val="2"/>
      <scheme val="minor"/>
    </font>
    <font>
      <sz val="10"/>
      <name val="Verdana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Verdana"/>
      <family val="2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6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name val="Calibri"/>
      <family val="2"/>
      <scheme val="minor"/>
    </font>
    <font>
      <sz val="14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0000"/>
        <bgColor rgb="FF000000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1">
    <xf numFmtId="0" fontId="0" fillId="0" borderId="0"/>
    <xf numFmtId="0" fontId="6" fillId="0" borderId="0"/>
    <xf numFmtId="0" fontId="5" fillId="0" borderId="0"/>
    <xf numFmtId="0" fontId="6" fillId="0" borderId="0"/>
    <xf numFmtId="0" fontId="6" fillId="0" borderId="0"/>
    <xf numFmtId="0" fontId="10" fillId="0" borderId="0"/>
    <xf numFmtId="0" fontId="13" fillId="0" borderId="0"/>
    <xf numFmtId="0" fontId="5" fillId="0" borderId="0"/>
    <xf numFmtId="0" fontId="5" fillId="0" borderId="0"/>
    <xf numFmtId="0" fontId="5" fillId="0" borderId="0"/>
    <xf numFmtId="0" fontId="1" fillId="0" borderId="0"/>
  </cellStyleXfs>
  <cellXfs count="437">
    <xf numFmtId="0" fontId="0" fillId="0" borderId="0" xfId="0"/>
    <xf numFmtId="0" fontId="0" fillId="0" borderId="0" xfId="0" applyAlignment="1">
      <alignment vertical="center"/>
    </xf>
    <xf numFmtId="0" fontId="8" fillId="0" borderId="0" xfId="0" applyFont="1" applyAlignment="1">
      <alignment vertical="center"/>
    </xf>
    <xf numFmtId="0" fontId="9" fillId="2" borderId="1" xfId="2" applyFont="1" applyFill="1" applyBorder="1" applyAlignment="1" applyProtection="1">
      <alignment horizontal="center" shrinkToFit="1"/>
      <protection locked="0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right"/>
    </xf>
    <xf numFmtId="0" fontId="10" fillId="3" borderId="0" xfId="5" applyFill="1"/>
    <xf numFmtId="0" fontId="11" fillId="3" borderId="0" xfId="5" applyFont="1" applyFill="1"/>
    <xf numFmtId="20" fontId="5" fillId="3" borderId="11" xfId="5" applyNumberFormat="1" applyFont="1" applyFill="1" applyBorder="1" applyAlignment="1">
      <alignment horizontal="center" vertical="center" shrinkToFit="1"/>
    </xf>
    <xf numFmtId="164" fontId="5" fillId="3" borderId="14" xfId="5" applyNumberFormat="1" applyFont="1" applyFill="1" applyBorder="1" applyAlignment="1">
      <alignment horizontal="center" vertical="center" shrinkToFit="1"/>
    </xf>
    <xf numFmtId="0" fontId="10" fillId="3" borderId="0" xfId="5" applyFill="1" applyAlignment="1">
      <alignment vertical="center" wrapText="1"/>
    </xf>
    <xf numFmtId="164" fontId="5" fillId="3" borderId="11" xfId="5" applyNumberFormat="1" applyFont="1" applyFill="1" applyBorder="1" applyAlignment="1">
      <alignment horizontal="center" vertical="center" shrinkToFit="1"/>
    </xf>
    <xf numFmtId="0" fontId="10" fillId="3" borderId="0" xfId="5" applyFill="1" applyAlignment="1">
      <alignment horizontal="center" vertical="center"/>
    </xf>
    <xf numFmtId="164" fontId="5" fillId="3" borderId="3" xfId="5" applyNumberFormat="1" applyFont="1" applyFill="1" applyBorder="1" applyAlignment="1">
      <alignment horizontal="center" vertical="center" shrinkToFit="1"/>
    </xf>
    <xf numFmtId="0" fontId="5" fillId="3" borderId="0" xfId="5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" fontId="7" fillId="4" borderId="1" xfId="0" applyNumberFormat="1" applyFont="1" applyFill="1" applyBorder="1" applyAlignment="1" applyProtection="1">
      <alignment horizontal="center" vertical="center"/>
      <protection locked="0"/>
    </xf>
    <xf numFmtId="164" fontId="5" fillId="3" borderId="15" xfId="5" applyNumberFormat="1" applyFont="1" applyFill="1" applyBorder="1" applyAlignment="1">
      <alignment vertical="top" shrinkToFi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49" fontId="15" fillId="5" borderId="2" xfId="7" applyNumberFormat="1" applyFont="1" applyFill="1" applyBorder="1" applyAlignment="1" applyProtection="1">
      <alignment vertical="center" wrapText="1"/>
      <protection locked="0"/>
    </xf>
    <xf numFmtId="49" fontId="15" fillId="5" borderId="1" xfId="7" applyNumberFormat="1" applyFont="1" applyFill="1" applyBorder="1" applyAlignment="1" applyProtection="1">
      <alignment horizontal="center" vertical="center" wrapText="1"/>
      <protection locked="0"/>
    </xf>
    <xf numFmtId="1" fontId="15" fillId="5" borderId="1" xfId="7" applyNumberFormat="1" applyFont="1" applyFill="1" applyBorder="1" applyAlignment="1" applyProtection="1">
      <alignment horizontal="center" vertical="center" wrapText="1"/>
      <protection locked="0"/>
    </xf>
    <xf numFmtId="49" fontId="15" fillId="5" borderId="1" xfId="8" applyNumberFormat="1" applyFont="1" applyFill="1" applyBorder="1" applyAlignment="1">
      <alignment horizontal="center" vertical="center" wrapText="1"/>
    </xf>
    <xf numFmtId="0" fontId="15" fillId="5" borderId="1" xfId="8" applyFont="1" applyFill="1" applyBorder="1" applyAlignment="1">
      <alignment horizontal="center" vertical="center" textRotation="90" wrapText="1"/>
    </xf>
    <xf numFmtId="0" fontId="15" fillId="5" borderId="1" xfId="2" applyFont="1" applyFill="1" applyBorder="1" applyAlignment="1">
      <alignment horizontal="center" vertical="center" textRotation="90" wrapText="1"/>
    </xf>
    <xf numFmtId="0" fontId="4" fillId="2" borderId="1" xfId="0" applyFont="1" applyFill="1" applyBorder="1" applyAlignment="1">
      <alignment horizontal="center" vertical="center"/>
    </xf>
    <xf numFmtId="0" fontId="7" fillId="2" borderId="2" xfId="8" applyFont="1" applyFill="1" applyBorder="1" applyAlignment="1" applyProtection="1">
      <alignment vertical="center"/>
      <protection locked="0"/>
    </xf>
    <xf numFmtId="0" fontId="7" fillId="2" borderId="1" xfId="8" applyFont="1" applyFill="1" applyBorder="1" applyAlignment="1" applyProtection="1">
      <alignment vertical="center"/>
      <protection locked="0"/>
    </xf>
    <xf numFmtId="1" fontId="7" fillId="2" borderId="1" xfId="8" applyNumberFormat="1" applyFont="1" applyFill="1" applyBorder="1" applyAlignment="1" applyProtection="1">
      <alignment horizontal="center" vertical="center"/>
      <protection locked="0"/>
    </xf>
    <xf numFmtId="14" fontId="7" fillId="2" borderId="1" xfId="8" applyNumberFormat="1" applyFont="1" applyFill="1" applyBorder="1" applyAlignment="1" applyProtection="1">
      <alignment horizontal="center" vertical="center"/>
      <protection locked="0"/>
    </xf>
    <xf numFmtId="0" fontId="7" fillId="2" borderId="1" xfId="8" applyFont="1" applyFill="1" applyBorder="1" applyAlignment="1" applyProtection="1">
      <alignment horizontal="center" vertical="center"/>
      <protection locked="0"/>
    </xf>
    <xf numFmtId="0" fontId="9" fillId="2" borderId="1" xfId="8" applyFont="1" applyFill="1" applyBorder="1" applyAlignment="1" applyProtection="1">
      <alignment horizontal="center" shrinkToFit="1"/>
      <protection locked="0"/>
    </xf>
    <xf numFmtId="0" fontId="9" fillId="2" borderId="1" xfId="2" applyFont="1" applyFill="1" applyBorder="1" applyAlignment="1" applyProtection="1">
      <alignment horizontal="center"/>
      <protection locked="0"/>
    </xf>
    <xf numFmtId="0" fontId="9" fillId="2" borderId="1" xfId="8" applyFont="1" applyFill="1" applyBorder="1" applyAlignment="1" applyProtection="1">
      <alignment horizontal="center"/>
      <protection locked="0"/>
    </xf>
    <xf numFmtId="0" fontId="7" fillId="2" borderId="2" xfId="8" applyFont="1" applyFill="1" applyBorder="1" applyAlignment="1" applyProtection="1">
      <alignment horizontal="left" vertical="center"/>
      <protection locked="0"/>
    </xf>
    <xf numFmtId="0" fontId="4" fillId="2" borderId="0" xfId="0" applyFont="1" applyFill="1" applyAlignment="1">
      <alignment vertical="center"/>
    </xf>
    <xf numFmtId="0" fontId="7" fillId="2" borderId="2" xfId="8" applyFont="1" applyFill="1" applyBorder="1" applyAlignment="1" applyProtection="1">
      <alignment horizontal="center" vertical="center"/>
      <protection locked="0"/>
    </xf>
    <xf numFmtId="0" fontId="7" fillId="0" borderId="0" xfId="2" applyFont="1" applyAlignment="1">
      <alignment vertical="center"/>
    </xf>
    <xf numFmtId="1" fontId="7" fillId="0" borderId="0" xfId="2" applyNumberFormat="1" applyFont="1" applyAlignment="1">
      <alignment vertical="center"/>
    </xf>
    <xf numFmtId="0" fontId="17" fillId="0" borderId="0" xfId="0" applyFont="1" applyAlignment="1">
      <alignment vertical="center"/>
    </xf>
    <xf numFmtId="0" fontId="7" fillId="0" borderId="0" xfId="9" applyFont="1" applyAlignment="1">
      <alignment vertical="center"/>
    </xf>
    <xf numFmtId="165" fontId="17" fillId="0" borderId="0" xfId="0" applyNumberFormat="1" applyFont="1" applyAlignment="1">
      <alignment vertical="center"/>
    </xf>
    <xf numFmtId="49" fontId="15" fillId="0" borderId="0" xfId="2" applyNumberFormat="1" applyFont="1" applyAlignment="1">
      <alignment horizontal="center" vertical="center"/>
    </xf>
    <xf numFmtId="0" fontId="15" fillId="0" borderId="0" xfId="2" applyFont="1" applyAlignment="1">
      <alignment horizontal="center" vertical="center"/>
    </xf>
    <xf numFmtId="1" fontId="7" fillId="0" borderId="0" xfId="8" applyNumberFormat="1" applyFont="1" applyAlignment="1">
      <alignment horizontal="center" vertical="center"/>
    </xf>
    <xf numFmtId="0" fontId="7" fillId="0" borderId="0" xfId="8" applyFont="1" applyAlignment="1">
      <alignment horizontal="center" vertical="center"/>
    </xf>
    <xf numFmtId="0" fontId="7" fillId="0" borderId="0" xfId="8" applyFont="1" applyAlignment="1">
      <alignment vertical="center"/>
    </xf>
    <xf numFmtId="166" fontId="7" fillId="0" borderId="0" xfId="8" applyNumberFormat="1" applyFont="1" applyAlignment="1">
      <alignment vertical="center"/>
    </xf>
    <xf numFmtId="1" fontId="0" fillId="0" borderId="0" xfId="0" applyNumberFormat="1" applyAlignment="1">
      <alignment vertical="center"/>
    </xf>
    <xf numFmtId="0" fontId="8" fillId="3" borderId="1" xfId="0" applyFont="1" applyFill="1" applyBorder="1" applyAlignment="1">
      <alignment horizontal="center" vertical="center"/>
    </xf>
    <xf numFmtId="0" fontId="7" fillId="3" borderId="2" xfId="4" applyFont="1" applyFill="1" applyBorder="1" applyAlignment="1" applyProtection="1">
      <alignment vertical="center"/>
      <protection locked="0"/>
    </xf>
    <xf numFmtId="0" fontId="7" fillId="3" borderId="1" xfId="4" applyFont="1" applyFill="1" applyBorder="1" applyAlignment="1" applyProtection="1">
      <alignment vertical="center"/>
      <protection locked="0"/>
    </xf>
    <xf numFmtId="1" fontId="7" fillId="6" borderId="1" xfId="0" applyNumberFormat="1" applyFont="1" applyFill="1" applyBorder="1" applyAlignment="1" applyProtection="1">
      <alignment horizontal="center" vertical="center"/>
      <protection locked="0"/>
    </xf>
    <xf numFmtId="14" fontId="7" fillId="3" borderId="1" xfId="4" applyNumberFormat="1" applyFont="1" applyFill="1" applyBorder="1" applyAlignment="1" applyProtection="1">
      <alignment horizontal="center" vertical="center"/>
      <protection locked="0"/>
    </xf>
    <xf numFmtId="0" fontId="9" fillId="3" borderId="1" xfId="2" applyFont="1" applyFill="1" applyBorder="1" applyAlignment="1" applyProtection="1">
      <alignment horizontal="center" shrinkToFit="1"/>
      <protection locked="0"/>
    </xf>
    <xf numFmtId="0" fontId="8" fillId="3" borderId="0" xfId="0" applyFont="1" applyFill="1" applyAlignment="1">
      <alignment vertical="center"/>
    </xf>
    <xf numFmtId="0" fontId="0" fillId="3" borderId="0" xfId="0" applyFill="1" applyAlignment="1">
      <alignment vertical="center"/>
    </xf>
    <xf numFmtId="1" fontId="7" fillId="3" borderId="1" xfId="4" applyNumberFormat="1" applyFont="1" applyFill="1" applyBorder="1" applyAlignment="1" applyProtection="1">
      <alignment horizontal="center" vertical="center"/>
      <protection locked="0"/>
    </xf>
    <xf numFmtId="0" fontId="7" fillId="3" borderId="1" xfId="2" applyFont="1" applyFill="1" applyBorder="1" applyAlignment="1" applyProtection="1">
      <alignment horizontal="center" vertical="center" shrinkToFit="1"/>
      <protection locked="0"/>
    </xf>
    <xf numFmtId="0" fontId="7" fillId="3" borderId="1" xfId="4" applyFont="1" applyFill="1" applyBorder="1" applyAlignment="1" applyProtection="1">
      <alignment horizontal="center" vertical="center"/>
      <protection locked="0"/>
    </xf>
    <xf numFmtId="0" fontId="7" fillId="3" borderId="1" xfId="4" applyFont="1" applyFill="1" applyBorder="1" applyAlignment="1" applyProtection="1">
      <alignment horizontal="center" vertical="center" shrinkToFit="1"/>
      <protection locked="0"/>
    </xf>
    <xf numFmtId="0" fontId="8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0" fillId="0" borderId="4" xfId="0" applyBorder="1" applyAlignment="1">
      <alignment vertical="center"/>
    </xf>
    <xf numFmtId="0" fontId="8" fillId="3" borderId="18" xfId="0" applyFont="1" applyFill="1" applyBorder="1" applyAlignment="1">
      <alignment horizontal="center" vertical="center"/>
    </xf>
    <xf numFmtId="0" fontId="7" fillId="3" borderId="19" xfId="4" applyFont="1" applyFill="1" applyBorder="1" applyAlignment="1" applyProtection="1">
      <alignment vertical="center"/>
      <protection locked="0"/>
    </xf>
    <xf numFmtId="0" fontId="7" fillId="3" borderId="18" xfId="4" applyFont="1" applyFill="1" applyBorder="1" applyAlignment="1" applyProtection="1">
      <alignment vertical="center"/>
      <protection locked="0"/>
    </xf>
    <xf numFmtId="1" fontId="7" fillId="3" borderId="18" xfId="4" applyNumberFormat="1" applyFont="1" applyFill="1" applyBorder="1" applyAlignment="1" applyProtection="1">
      <alignment horizontal="center" vertical="center"/>
      <protection locked="0"/>
    </xf>
    <xf numFmtId="14" fontId="7" fillId="3" borderId="18" xfId="4" applyNumberFormat="1" applyFont="1" applyFill="1" applyBorder="1" applyAlignment="1" applyProtection="1">
      <alignment horizontal="center" vertical="center"/>
      <protection locked="0"/>
    </xf>
    <xf numFmtId="0" fontId="7" fillId="3" borderId="18" xfId="4" applyFont="1" applyFill="1" applyBorder="1" applyAlignment="1" applyProtection="1">
      <alignment horizontal="center" vertical="center" shrinkToFit="1"/>
      <protection locked="0"/>
    </xf>
    <xf numFmtId="0" fontId="0" fillId="0" borderId="9" xfId="0" applyBorder="1" applyAlignment="1">
      <alignment vertical="center"/>
    </xf>
    <xf numFmtId="0" fontId="8" fillId="3" borderId="22" xfId="0" applyFont="1" applyFill="1" applyBorder="1" applyAlignment="1">
      <alignment horizontal="center" vertical="center"/>
    </xf>
    <xf numFmtId="0" fontId="7" fillId="3" borderId="23" xfId="4" applyFont="1" applyFill="1" applyBorder="1" applyAlignment="1" applyProtection="1">
      <alignment vertical="center"/>
      <protection locked="0"/>
    </xf>
    <xf numFmtId="1" fontId="7" fillId="3" borderId="22" xfId="4" applyNumberFormat="1" applyFont="1" applyFill="1" applyBorder="1" applyAlignment="1" applyProtection="1">
      <alignment horizontal="center" vertical="center"/>
      <protection locked="0"/>
    </xf>
    <xf numFmtId="14" fontId="7" fillId="3" borderId="22" xfId="4" applyNumberFormat="1" applyFont="1" applyFill="1" applyBorder="1" applyAlignment="1" applyProtection="1">
      <alignment horizontal="center" vertical="center"/>
      <protection locked="0"/>
    </xf>
    <xf numFmtId="0" fontId="7" fillId="3" borderId="22" xfId="4" applyFont="1" applyFill="1" applyBorder="1" applyAlignment="1" applyProtection="1">
      <alignment horizontal="center" vertical="center" shrinkToFit="1"/>
      <protection locked="0"/>
    </xf>
    <xf numFmtId="1" fontId="7" fillId="6" borderId="22" xfId="0" applyNumberFormat="1" applyFont="1" applyFill="1" applyBorder="1" applyAlignment="1" applyProtection="1">
      <alignment horizontal="center" vertical="center"/>
      <protection locked="0"/>
    </xf>
    <xf numFmtId="0" fontId="7" fillId="3" borderId="22" xfId="4" applyFont="1" applyFill="1" applyBorder="1" applyAlignment="1" applyProtection="1">
      <alignment horizontal="center" vertical="center"/>
      <protection locked="0"/>
    </xf>
    <xf numFmtId="0" fontId="7" fillId="3" borderId="18" xfId="2" applyFont="1" applyFill="1" applyBorder="1" applyAlignment="1" applyProtection="1">
      <alignment horizontal="center" vertical="center" shrinkToFit="1"/>
      <protection locked="0"/>
    </xf>
    <xf numFmtId="0" fontId="4" fillId="0" borderId="9" xfId="0" applyFont="1" applyBorder="1" applyAlignment="1">
      <alignment vertical="center"/>
    </xf>
    <xf numFmtId="0" fontId="7" fillId="3" borderId="22" xfId="4" applyFont="1" applyFill="1" applyBorder="1" applyAlignment="1" applyProtection="1">
      <alignment vertical="center"/>
      <protection locked="0"/>
    </xf>
    <xf numFmtId="0" fontId="7" fillId="3" borderId="22" xfId="2" applyFont="1" applyFill="1" applyBorder="1" applyAlignment="1" applyProtection="1">
      <alignment horizontal="center" vertical="center" shrinkToFit="1"/>
      <protection locked="0"/>
    </xf>
    <xf numFmtId="0" fontId="8" fillId="0" borderId="1" xfId="0" applyFont="1" applyBorder="1" applyAlignment="1">
      <alignment horizontal="center" vertical="center"/>
    </xf>
    <xf numFmtId="0" fontId="7" fillId="0" borderId="1" xfId="4" applyFont="1" applyBorder="1" applyAlignment="1" applyProtection="1">
      <alignment vertical="center"/>
      <protection locked="0"/>
    </xf>
    <xf numFmtId="14" fontId="7" fillId="0" borderId="1" xfId="4" applyNumberFormat="1" applyFont="1" applyBorder="1" applyAlignment="1" applyProtection="1">
      <alignment horizontal="center" vertical="center"/>
      <protection locked="0"/>
    </xf>
    <xf numFmtId="0" fontId="9" fillId="0" borderId="1" xfId="2" applyFont="1" applyBorder="1" applyAlignment="1" applyProtection="1">
      <alignment horizontal="center" shrinkToFit="1"/>
      <protection locked="0"/>
    </xf>
    <xf numFmtId="0" fontId="7" fillId="0" borderId="1" xfId="4" applyFont="1" applyBorder="1" applyAlignment="1" applyProtection="1">
      <alignment horizontal="center" vertical="center"/>
      <protection locked="0"/>
    </xf>
    <xf numFmtId="0" fontId="7" fillId="0" borderId="2" xfId="4" applyFont="1" applyBorder="1" applyAlignment="1" applyProtection="1">
      <alignment vertical="center"/>
      <protection locked="0"/>
    </xf>
    <xf numFmtId="1" fontId="7" fillId="0" borderId="1" xfId="4" applyNumberFormat="1" applyFont="1" applyBorder="1" applyAlignment="1" applyProtection="1">
      <alignment horizontal="center" vertical="center"/>
      <protection locked="0"/>
    </xf>
    <xf numFmtId="1" fontId="7" fillId="0" borderId="1" xfId="0" applyNumberFormat="1" applyFont="1" applyBorder="1" applyAlignment="1" applyProtection="1">
      <alignment horizontal="center" vertical="center"/>
      <protection locked="0"/>
    </xf>
    <xf numFmtId="12" fontId="7" fillId="0" borderId="1" xfId="2" applyNumberFormat="1" applyFont="1" applyBorder="1" applyAlignment="1" applyProtection="1">
      <alignment horizontal="center" vertical="center" shrinkToFit="1"/>
      <protection locked="0"/>
    </xf>
    <xf numFmtId="0" fontId="7" fillId="0" borderId="1" xfId="2" applyFont="1" applyBorder="1" applyAlignment="1" applyProtection="1">
      <alignment horizontal="center" vertical="center" shrinkToFit="1"/>
      <protection locked="0"/>
    </xf>
    <xf numFmtId="0" fontId="4" fillId="0" borderId="1" xfId="0" applyFont="1" applyBorder="1" applyAlignment="1">
      <alignment horizontal="center" vertical="center"/>
    </xf>
    <xf numFmtId="0" fontId="7" fillId="0" borderId="2" xfId="8" applyFont="1" applyBorder="1" applyAlignment="1" applyProtection="1">
      <alignment vertical="center"/>
      <protection locked="0"/>
    </xf>
    <xf numFmtId="14" fontId="7" fillId="0" borderId="1" xfId="8" applyNumberFormat="1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vertical="center"/>
    </xf>
    <xf numFmtId="0" fontId="0" fillId="0" borderId="17" xfId="0" applyBorder="1" applyAlignment="1">
      <alignment vertical="center"/>
    </xf>
    <xf numFmtId="0" fontId="8" fillId="3" borderId="28" xfId="0" applyFont="1" applyFill="1" applyBorder="1" applyAlignment="1">
      <alignment horizontal="center" vertical="center"/>
    </xf>
    <xf numFmtId="0" fontId="7" fillId="3" borderId="29" xfId="4" applyFont="1" applyFill="1" applyBorder="1" applyAlignment="1" applyProtection="1">
      <alignment vertical="center"/>
      <protection locked="0"/>
    </xf>
    <xf numFmtId="0" fontId="9" fillId="3" borderId="30" xfId="4" applyFont="1" applyFill="1" applyBorder="1" applyAlignment="1" applyProtection="1">
      <alignment horizontal="center" vertical="center"/>
      <protection locked="0"/>
    </xf>
    <xf numFmtId="0" fontId="8" fillId="0" borderId="31" xfId="0" applyFont="1" applyBorder="1" applyAlignment="1">
      <alignment vertical="center"/>
    </xf>
    <xf numFmtId="12" fontId="7" fillId="0" borderId="2" xfId="4" applyNumberFormat="1" applyFont="1" applyBorder="1" applyAlignment="1" applyProtection="1">
      <alignment horizontal="center" vertical="center"/>
      <protection locked="0"/>
    </xf>
    <xf numFmtId="0" fontId="7" fillId="0" borderId="2" xfId="4" applyFont="1" applyBorder="1" applyAlignment="1" applyProtection="1">
      <alignment horizontal="center" vertical="center"/>
      <protection locked="0"/>
    </xf>
    <xf numFmtId="0" fontId="7" fillId="0" borderId="2" xfId="8" applyFont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7" fillId="0" borderId="19" xfId="4" applyFont="1" applyBorder="1" applyAlignment="1" applyProtection="1">
      <alignment vertical="center"/>
      <protection locked="0"/>
    </xf>
    <xf numFmtId="0" fontId="7" fillId="0" borderId="18" xfId="4" applyFont="1" applyBorder="1" applyAlignment="1" applyProtection="1">
      <alignment vertical="center"/>
      <protection locked="0"/>
    </xf>
    <xf numFmtId="14" fontId="7" fillId="0" borderId="18" xfId="4" applyNumberFormat="1" applyFont="1" applyBorder="1" applyAlignment="1" applyProtection="1">
      <alignment horizontal="center" vertical="center"/>
      <protection locked="0"/>
    </xf>
    <xf numFmtId="0" fontId="7" fillId="0" borderId="18" xfId="4" applyFont="1" applyBorder="1" applyAlignment="1" applyProtection="1">
      <alignment horizontal="center" vertical="center" shrinkToFit="1"/>
      <protection locked="0"/>
    </xf>
    <xf numFmtId="0" fontId="7" fillId="0" borderId="1" xfId="4" applyFont="1" applyBorder="1" applyAlignment="1" applyProtection="1">
      <alignment horizontal="center" vertical="center" shrinkToFit="1"/>
      <protection locked="0"/>
    </xf>
    <xf numFmtId="0" fontId="8" fillId="0" borderId="22" xfId="0" applyFont="1" applyBorder="1" applyAlignment="1">
      <alignment horizontal="center" vertical="center"/>
    </xf>
    <xf numFmtId="0" fontId="7" fillId="0" borderId="23" xfId="4" applyFont="1" applyBorder="1" applyAlignment="1" applyProtection="1">
      <alignment vertical="center"/>
      <protection locked="0"/>
    </xf>
    <xf numFmtId="14" fontId="7" fillId="0" borderId="22" xfId="4" applyNumberFormat="1" applyFont="1" applyBorder="1" applyAlignment="1" applyProtection="1">
      <alignment horizontal="center" vertical="center"/>
      <protection locked="0"/>
    </xf>
    <xf numFmtId="0" fontId="7" fillId="0" borderId="22" xfId="4" applyFont="1" applyBorder="1" applyAlignment="1" applyProtection="1">
      <alignment horizontal="center" vertical="center" shrinkToFit="1"/>
      <protection locked="0"/>
    </xf>
    <xf numFmtId="47" fontId="8" fillId="0" borderId="0" xfId="0" applyNumberFormat="1" applyFont="1" applyAlignment="1">
      <alignment vertical="center"/>
    </xf>
    <xf numFmtId="1" fontId="7" fillId="0" borderId="18" xfId="4" applyNumberFormat="1" applyFont="1" applyBorder="1" applyAlignment="1" applyProtection="1">
      <alignment horizontal="center" vertical="center"/>
      <protection locked="0"/>
    </xf>
    <xf numFmtId="1" fontId="7" fillId="0" borderId="18" xfId="0" applyNumberFormat="1" applyFont="1" applyBorder="1" applyAlignment="1" applyProtection="1">
      <alignment horizontal="center" vertical="center"/>
      <protection locked="0"/>
    </xf>
    <xf numFmtId="0" fontId="7" fillId="0" borderId="22" xfId="2" applyFont="1" applyBorder="1" applyAlignment="1" applyProtection="1">
      <alignment horizontal="center" vertical="center" shrinkToFit="1"/>
      <protection locked="0"/>
    </xf>
    <xf numFmtId="0" fontId="7" fillId="0" borderId="18" xfId="2" applyFont="1" applyBorder="1" applyAlignment="1" applyProtection="1">
      <alignment horizontal="center" vertical="center" shrinkToFit="1"/>
      <protection locked="0"/>
    </xf>
    <xf numFmtId="1" fontId="7" fillId="0" borderId="22" xfId="4" applyNumberFormat="1" applyFont="1" applyBorder="1" applyAlignment="1" applyProtection="1">
      <alignment horizontal="center" vertical="center"/>
      <protection locked="0"/>
    </xf>
    <xf numFmtId="14" fontId="7" fillId="7" borderId="1" xfId="4" applyNumberFormat="1" applyFont="1" applyFill="1" applyBorder="1" applyAlignment="1" applyProtection="1">
      <alignment horizontal="center" vertical="center"/>
      <protection locked="0"/>
    </xf>
    <xf numFmtId="14" fontId="7" fillId="7" borderId="1" xfId="8" applyNumberFormat="1" applyFont="1" applyFill="1" applyBorder="1" applyAlignment="1" applyProtection="1">
      <alignment horizontal="center" vertical="center"/>
      <protection locked="0"/>
    </xf>
    <xf numFmtId="0" fontId="7" fillId="7" borderId="1" xfId="4" applyFont="1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wrapText="1"/>
    </xf>
    <xf numFmtId="14" fontId="7" fillId="3" borderId="0" xfId="4" applyNumberFormat="1" applyFont="1" applyFill="1" applyAlignment="1" applyProtection="1">
      <alignment horizontal="center" vertical="center"/>
      <protection locked="0"/>
    </xf>
    <xf numFmtId="0" fontId="7" fillId="7" borderId="1" xfId="2" applyFont="1" applyFill="1" applyBorder="1" applyAlignment="1" applyProtection="1">
      <alignment horizontal="center" vertical="center" shrinkToFit="1"/>
      <protection locked="0"/>
    </xf>
    <xf numFmtId="0" fontId="2" fillId="3" borderId="1" xfId="0" applyFont="1" applyFill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7" fillId="0" borderId="34" xfId="4" applyFont="1" applyBorder="1" applyAlignment="1" applyProtection="1">
      <alignment vertical="center"/>
      <protection locked="0"/>
    </xf>
    <xf numFmtId="0" fontId="7" fillId="0" borderId="33" xfId="4" applyFont="1" applyBorder="1" applyAlignment="1" applyProtection="1">
      <alignment vertical="center"/>
      <protection locked="0"/>
    </xf>
    <xf numFmtId="14" fontId="7" fillId="0" borderId="33" xfId="4" applyNumberFormat="1" applyFont="1" applyBorder="1" applyAlignment="1" applyProtection="1">
      <alignment horizontal="center" vertical="center"/>
      <protection locked="0"/>
    </xf>
    <xf numFmtId="0" fontId="9" fillId="0" borderId="33" xfId="2" applyFont="1" applyBorder="1" applyAlignment="1" applyProtection="1">
      <alignment horizontal="center" shrinkToFit="1"/>
      <protection locked="0"/>
    </xf>
    <xf numFmtId="0" fontId="0" fillId="0" borderId="33" xfId="0" applyBorder="1"/>
    <xf numFmtId="0" fontId="0" fillId="0" borderId="33" xfId="0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7" fillId="0" borderId="37" xfId="4" applyFont="1" applyBorder="1" applyAlignment="1" applyProtection="1">
      <alignment vertical="center"/>
      <protection locked="0"/>
    </xf>
    <xf numFmtId="0" fontId="7" fillId="0" borderId="36" xfId="4" applyFont="1" applyBorder="1" applyAlignment="1" applyProtection="1">
      <alignment vertical="center"/>
      <protection locked="0"/>
    </xf>
    <xf numFmtId="0" fontId="7" fillId="0" borderId="36" xfId="4" applyFont="1" applyBorder="1" applyAlignment="1" applyProtection="1">
      <alignment horizontal="center" vertical="center"/>
      <protection locked="0"/>
    </xf>
    <xf numFmtId="0" fontId="9" fillId="0" borderId="36" xfId="2" applyFont="1" applyBorder="1" applyAlignment="1" applyProtection="1">
      <alignment horizontal="center" shrinkToFit="1"/>
      <protection locked="0"/>
    </xf>
    <xf numFmtId="0" fontId="0" fillId="0" borderId="36" xfId="0" applyBorder="1"/>
    <xf numFmtId="0" fontId="0" fillId="0" borderId="36" xfId="0" applyBorder="1" applyAlignment="1">
      <alignment horizontal="center" vertical="center"/>
    </xf>
    <xf numFmtId="0" fontId="8" fillId="0" borderId="33" xfId="0" applyFont="1" applyBorder="1" applyAlignment="1">
      <alignment vertical="center"/>
    </xf>
    <xf numFmtId="0" fontId="8" fillId="3" borderId="36" xfId="0" applyFont="1" applyFill="1" applyBorder="1" applyAlignment="1">
      <alignment horizontal="center" vertical="center"/>
    </xf>
    <xf numFmtId="0" fontId="7" fillId="3" borderId="37" xfId="4" applyFont="1" applyFill="1" applyBorder="1" applyAlignment="1" applyProtection="1">
      <alignment vertical="center"/>
      <protection locked="0"/>
    </xf>
    <xf numFmtId="0" fontId="7" fillId="3" borderId="36" xfId="4" applyFont="1" applyFill="1" applyBorder="1" applyAlignment="1" applyProtection="1">
      <alignment vertical="center"/>
      <protection locked="0"/>
    </xf>
    <xf numFmtId="1" fontId="7" fillId="3" borderId="36" xfId="4" applyNumberFormat="1" applyFont="1" applyFill="1" applyBorder="1" applyAlignment="1" applyProtection="1">
      <alignment horizontal="center" vertical="center"/>
      <protection locked="0"/>
    </xf>
    <xf numFmtId="0" fontId="7" fillId="3" borderId="36" xfId="4" applyFont="1" applyFill="1" applyBorder="1" applyAlignment="1" applyProtection="1">
      <alignment horizontal="center" vertical="center"/>
      <protection locked="0"/>
    </xf>
    <xf numFmtId="0" fontId="9" fillId="3" borderId="36" xfId="2" applyFont="1" applyFill="1" applyBorder="1" applyAlignment="1" applyProtection="1">
      <alignment horizontal="center" shrinkToFit="1"/>
      <protection locked="0"/>
    </xf>
    <xf numFmtId="0" fontId="8" fillId="0" borderId="36" xfId="0" applyFont="1" applyBorder="1" applyAlignment="1">
      <alignment vertical="center"/>
    </xf>
    <xf numFmtId="0" fontId="8" fillId="3" borderId="33" xfId="0" applyFont="1" applyFill="1" applyBorder="1" applyAlignment="1">
      <alignment horizontal="center" vertical="center"/>
    </xf>
    <xf numFmtId="0" fontId="7" fillId="3" borderId="34" xfId="4" applyFont="1" applyFill="1" applyBorder="1" applyAlignment="1" applyProtection="1">
      <alignment vertical="center"/>
      <protection locked="0"/>
    </xf>
    <xf numFmtId="1" fontId="7" fillId="3" borderId="33" xfId="4" applyNumberFormat="1" applyFont="1" applyFill="1" applyBorder="1" applyAlignment="1" applyProtection="1">
      <alignment horizontal="center" vertical="center"/>
      <protection locked="0"/>
    </xf>
    <xf numFmtId="14" fontId="7" fillId="3" borderId="33" xfId="4" applyNumberFormat="1" applyFont="1" applyFill="1" applyBorder="1" applyAlignment="1" applyProtection="1">
      <alignment horizontal="center" vertical="center"/>
      <protection locked="0"/>
    </xf>
    <xf numFmtId="0" fontId="8" fillId="0" borderId="38" xfId="0" applyFont="1" applyBorder="1" applyAlignment="1">
      <alignment horizontal="center" vertical="center"/>
    </xf>
    <xf numFmtId="0" fontId="7" fillId="0" borderId="39" xfId="4" applyFont="1" applyBorder="1" applyAlignment="1" applyProtection="1">
      <alignment vertical="center"/>
      <protection locked="0"/>
    </xf>
    <xf numFmtId="0" fontId="7" fillId="0" borderId="38" xfId="4" applyFont="1" applyBorder="1" applyAlignment="1" applyProtection="1">
      <alignment vertical="center"/>
      <protection locked="0"/>
    </xf>
    <xf numFmtId="14" fontId="7" fillId="0" borderId="38" xfId="4" applyNumberFormat="1" applyFont="1" applyBorder="1" applyAlignment="1" applyProtection="1">
      <alignment horizontal="center" vertical="center"/>
      <protection locked="0"/>
    </xf>
    <xf numFmtId="0" fontId="9" fillId="3" borderId="38" xfId="2" applyFont="1" applyFill="1" applyBorder="1" applyAlignment="1" applyProtection="1">
      <alignment horizontal="center" shrinkToFit="1"/>
      <protection locked="0"/>
    </xf>
    <xf numFmtId="0" fontId="8" fillId="0" borderId="38" xfId="0" applyFont="1" applyBorder="1" applyAlignment="1">
      <alignment vertical="center"/>
    </xf>
    <xf numFmtId="1" fontId="7" fillId="0" borderId="33" xfId="4" applyNumberFormat="1" applyFont="1" applyBorder="1" applyAlignment="1" applyProtection="1">
      <alignment horizontal="center" vertical="center"/>
      <protection locked="0"/>
    </xf>
    <xf numFmtId="0" fontId="0" fillId="0" borderId="33" xfId="0" applyBorder="1" applyAlignment="1">
      <alignment vertical="center"/>
    </xf>
    <xf numFmtId="14" fontId="7" fillId="3" borderId="36" xfId="4" applyNumberFormat="1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7" fillId="0" borderId="2" xfId="2" applyFont="1" applyBorder="1" applyAlignment="1" applyProtection="1">
      <alignment horizontal="center" vertical="center" shrinkToFit="1"/>
      <protection locked="0"/>
    </xf>
    <xf numFmtId="0" fontId="7" fillId="3" borderId="2" xfId="2" applyFont="1" applyFill="1" applyBorder="1" applyAlignment="1" applyProtection="1">
      <alignment horizontal="center" vertical="center" shrinkToFit="1"/>
      <protection locked="0"/>
    </xf>
    <xf numFmtId="1" fontId="7" fillId="0" borderId="33" xfId="0" applyNumberFormat="1" applyFont="1" applyBorder="1" applyAlignment="1" applyProtection="1">
      <alignment horizontal="center" vertical="center"/>
      <protection locked="0"/>
    </xf>
    <xf numFmtId="1" fontId="7" fillId="6" borderId="36" xfId="0" applyNumberFormat="1" applyFont="1" applyFill="1" applyBorder="1" applyAlignment="1" applyProtection="1">
      <alignment horizontal="center" vertical="center"/>
      <protection locked="0"/>
    </xf>
    <xf numFmtId="12" fontId="7" fillId="0" borderId="37" xfId="4" applyNumberFormat="1" applyFont="1" applyBorder="1" applyAlignment="1" applyProtection="1">
      <alignment horizontal="center" vertical="center"/>
      <protection locked="0"/>
    </xf>
    <xf numFmtId="1" fontId="7" fillId="0" borderId="36" xfId="0" applyNumberFormat="1" applyFont="1" applyBorder="1" applyAlignment="1" applyProtection="1">
      <alignment horizontal="center" vertical="center"/>
      <protection locked="0"/>
    </xf>
    <xf numFmtId="1" fontId="7" fillId="0" borderId="38" xfId="4" applyNumberFormat="1" applyFont="1" applyBorder="1" applyAlignment="1" applyProtection="1">
      <alignment horizontal="center" vertical="center"/>
      <protection locked="0"/>
    </xf>
    <xf numFmtId="0" fontId="7" fillId="0" borderId="38" xfId="4" applyFont="1" applyBorder="1" applyAlignment="1" applyProtection="1">
      <alignment horizontal="center" vertical="center"/>
      <protection locked="0"/>
    </xf>
    <xf numFmtId="0" fontId="7" fillId="0" borderId="39" xfId="2" applyFont="1" applyBorder="1" applyAlignment="1" applyProtection="1">
      <alignment horizontal="center" vertical="center" shrinkToFit="1"/>
      <protection locked="0"/>
    </xf>
    <xf numFmtId="0" fontId="7" fillId="3" borderId="34" xfId="2" applyFont="1" applyFill="1" applyBorder="1" applyAlignment="1" applyProtection="1">
      <alignment horizontal="center" vertical="center" shrinkToFit="1"/>
      <protection locked="0"/>
    </xf>
    <xf numFmtId="12" fontId="7" fillId="0" borderId="39" xfId="2" applyNumberFormat="1" applyFont="1" applyBorder="1" applyAlignment="1" applyProtection="1">
      <alignment horizontal="center" vertical="center" shrinkToFit="1"/>
      <protection locked="0"/>
    </xf>
    <xf numFmtId="0" fontId="7" fillId="0" borderId="33" xfId="2" applyFont="1" applyBorder="1" applyAlignment="1" applyProtection="1">
      <alignment horizontal="center" vertical="center" shrinkToFit="1"/>
      <protection locked="0"/>
    </xf>
    <xf numFmtId="14" fontId="7" fillId="0" borderId="36" xfId="4" applyNumberFormat="1" applyFont="1" applyBorder="1" applyAlignment="1" applyProtection="1">
      <alignment horizontal="center" vertical="center"/>
      <protection locked="0"/>
    </xf>
    <xf numFmtId="0" fontId="7" fillId="0" borderId="36" xfId="2" applyFont="1" applyBorder="1" applyAlignment="1" applyProtection="1">
      <alignment horizontal="center" vertical="center" shrinkToFit="1"/>
      <protection locked="0"/>
    </xf>
    <xf numFmtId="0" fontId="7" fillId="0" borderId="38" xfId="2" applyFont="1" applyBorder="1" applyAlignment="1" applyProtection="1">
      <alignment horizontal="center" vertical="center" shrinkToFit="1"/>
      <protection locked="0"/>
    </xf>
    <xf numFmtId="0" fontId="7" fillId="3" borderId="33" xfId="2" applyFont="1" applyFill="1" applyBorder="1" applyAlignment="1" applyProtection="1">
      <alignment horizontal="center" vertical="center" shrinkToFit="1"/>
      <protection locked="0"/>
    </xf>
    <xf numFmtId="12" fontId="7" fillId="0" borderId="38" xfId="2" applyNumberFormat="1" applyFont="1" applyBorder="1" applyAlignment="1" applyProtection="1">
      <alignment horizontal="center" vertical="center" shrinkToFit="1"/>
      <protection locked="0"/>
    </xf>
    <xf numFmtId="0" fontId="3" fillId="0" borderId="1" xfId="0" applyFont="1" applyBorder="1" applyAlignment="1">
      <alignment horizontal="center" vertical="center"/>
    </xf>
    <xf numFmtId="167" fontId="8" fillId="0" borderId="18" xfId="0" applyNumberFormat="1" applyFont="1" applyBorder="1" applyAlignment="1">
      <alignment vertical="center"/>
    </xf>
    <xf numFmtId="167" fontId="8" fillId="0" borderId="1" xfId="0" applyNumberFormat="1" applyFont="1" applyBorder="1" applyAlignment="1">
      <alignment vertical="center"/>
    </xf>
    <xf numFmtId="167" fontId="8" fillId="0" borderId="22" xfId="0" applyNumberFormat="1" applyFont="1" applyBorder="1" applyAlignment="1">
      <alignment vertical="center"/>
    </xf>
    <xf numFmtId="167" fontId="8" fillId="0" borderId="32" xfId="0" applyNumberFormat="1" applyFont="1" applyBorder="1" applyAlignment="1">
      <alignment vertical="center"/>
    </xf>
    <xf numFmtId="0" fontId="8" fillId="0" borderId="20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7" fillId="0" borderId="33" xfId="4" applyFont="1" applyBorder="1" applyAlignment="1" applyProtection="1">
      <alignment horizontal="center" vertical="center" shrinkToFit="1"/>
      <protection locked="0"/>
    </xf>
    <xf numFmtId="167" fontId="8" fillId="0" borderId="33" xfId="0" applyNumberFormat="1" applyFont="1" applyBorder="1" applyAlignment="1">
      <alignment vertical="center"/>
    </xf>
    <xf numFmtId="0" fontId="1" fillId="0" borderId="20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25" xfId="0" applyBorder="1" applyAlignment="1">
      <alignment vertical="center"/>
    </xf>
    <xf numFmtId="0" fontId="0" fillId="0" borderId="26" xfId="0" applyBorder="1" applyAlignment="1">
      <alignment vertical="center"/>
    </xf>
    <xf numFmtId="0" fontId="0" fillId="0" borderId="27" xfId="0" applyBorder="1" applyAlignment="1">
      <alignment vertical="center"/>
    </xf>
    <xf numFmtId="0" fontId="8" fillId="0" borderId="17" xfId="0" applyFont="1" applyBorder="1" applyAlignment="1">
      <alignment horizontal="center" vertical="center"/>
    </xf>
    <xf numFmtId="0" fontId="8" fillId="0" borderId="43" xfId="0" applyFont="1" applyBorder="1" applyAlignment="1">
      <alignment horizontal="center" vertical="center"/>
    </xf>
    <xf numFmtId="0" fontId="7" fillId="0" borderId="29" xfId="4" applyFont="1" applyBorder="1" applyAlignment="1" applyProtection="1">
      <alignment vertical="center"/>
      <protection locked="0"/>
    </xf>
    <xf numFmtId="0" fontId="7" fillId="0" borderId="30" xfId="4" applyFont="1" applyBorder="1" applyAlignment="1" applyProtection="1">
      <alignment vertical="center"/>
      <protection locked="0"/>
    </xf>
    <xf numFmtId="14" fontId="7" fillId="0" borderId="30" xfId="4" applyNumberFormat="1" applyFont="1" applyBorder="1" applyAlignment="1" applyProtection="1">
      <alignment horizontal="center" vertical="center"/>
      <protection locked="0"/>
    </xf>
    <xf numFmtId="0" fontId="7" fillId="0" borderId="30" xfId="4" applyFont="1" applyBorder="1" applyAlignment="1" applyProtection="1">
      <alignment horizontal="center" vertical="center" shrinkToFit="1"/>
      <protection locked="0"/>
    </xf>
    <xf numFmtId="0" fontId="1" fillId="0" borderId="31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167" fontId="8" fillId="0" borderId="29" xfId="0" applyNumberFormat="1" applyFont="1" applyBorder="1" applyAlignment="1">
      <alignment vertical="center"/>
    </xf>
    <xf numFmtId="0" fontId="1" fillId="0" borderId="41" xfId="0" applyFont="1" applyBorder="1" applyAlignment="1">
      <alignment horizontal="center" vertical="center"/>
    </xf>
    <xf numFmtId="167" fontId="8" fillId="0" borderId="45" xfId="0" applyNumberFormat="1" applyFont="1" applyBorder="1" applyAlignment="1">
      <alignment vertical="center"/>
    </xf>
    <xf numFmtId="0" fontId="7" fillId="0" borderId="22" xfId="4" applyFont="1" applyBorder="1" applyAlignment="1" applyProtection="1">
      <alignment vertical="center"/>
      <protection locked="0"/>
    </xf>
    <xf numFmtId="167" fontId="8" fillId="0" borderId="46" xfId="0" applyNumberFormat="1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28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0" xfId="0" applyFont="1" applyAlignment="1">
      <alignment vertical="center"/>
    </xf>
    <xf numFmtId="167" fontId="8" fillId="0" borderId="0" xfId="0" applyNumberFormat="1" applyFont="1" applyAlignment="1">
      <alignment vertical="center"/>
    </xf>
    <xf numFmtId="0" fontId="7" fillId="0" borderId="22" xfId="4" applyFont="1" applyBorder="1" applyAlignment="1" applyProtection="1">
      <alignment horizontal="center" vertical="center"/>
      <protection locked="0"/>
    </xf>
    <xf numFmtId="0" fontId="1" fillId="0" borderId="25" xfId="0" applyFont="1" applyBorder="1" applyAlignment="1">
      <alignment vertical="center"/>
    </xf>
    <xf numFmtId="0" fontId="1" fillId="0" borderId="26" xfId="0" applyFont="1" applyBorder="1" applyAlignment="1">
      <alignment vertical="center"/>
    </xf>
    <xf numFmtId="0" fontId="1" fillId="0" borderId="27" xfId="0" applyFont="1" applyBorder="1" applyAlignment="1">
      <alignment vertical="center"/>
    </xf>
    <xf numFmtId="0" fontId="4" fillId="0" borderId="25" xfId="0" applyFont="1" applyBorder="1" applyAlignment="1">
      <alignment vertical="center"/>
    </xf>
    <xf numFmtId="0" fontId="4" fillId="0" borderId="26" xfId="0" applyFont="1" applyBorder="1" applyAlignment="1">
      <alignment vertical="center"/>
    </xf>
    <xf numFmtId="0" fontId="4" fillId="0" borderId="27" xfId="0" applyFont="1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10" xfId="0" applyBorder="1" applyAlignment="1">
      <alignment horizontal="center" vertical="center"/>
    </xf>
    <xf numFmtId="0" fontId="1" fillId="0" borderId="0" xfId="10"/>
    <xf numFmtId="0" fontId="1" fillId="0" borderId="1" xfId="10" applyBorder="1"/>
    <xf numFmtId="167" fontId="4" fillId="0" borderId="18" xfId="0" applyNumberFormat="1" applyFont="1" applyBorder="1" applyAlignment="1">
      <alignment vertical="center"/>
    </xf>
    <xf numFmtId="167" fontId="4" fillId="0" borderId="1" xfId="0" applyNumberFormat="1" applyFont="1" applyBorder="1" applyAlignment="1">
      <alignment vertical="center"/>
    </xf>
    <xf numFmtId="167" fontId="4" fillId="0" borderId="22" xfId="0" applyNumberFormat="1" applyFont="1" applyBorder="1" applyAlignment="1">
      <alignment vertical="center"/>
    </xf>
    <xf numFmtId="0" fontId="4" fillId="0" borderId="21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8" xfId="0" applyFont="1" applyBorder="1" applyAlignment="1">
      <alignment vertical="center"/>
    </xf>
    <xf numFmtId="0" fontId="8" fillId="0" borderId="30" xfId="0" applyFont="1" applyBorder="1" applyAlignment="1">
      <alignment horizontal="center" vertical="center"/>
    </xf>
    <xf numFmtId="0" fontId="7" fillId="0" borderId="30" xfId="2" applyFont="1" applyBorder="1" applyAlignment="1" applyProtection="1">
      <alignment horizontal="center" vertical="center" shrinkToFit="1"/>
      <protection locked="0"/>
    </xf>
    <xf numFmtId="167" fontId="4" fillId="0" borderId="30" xfId="0" applyNumberFormat="1" applyFont="1" applyBorder="1" applyAlignment="1">
      <alignment vertical="center"/>
    </xf>
    <xf numFmtId="2" fontId="2" fillId="3" borderId="1" xfId="0" applyNumberFormat="1" applyFont="1" applyFill="1" applyBorder="1" applyAlignment="1">
      <alignment horizontal="center" vertical="center"/>
    </xf>
    <xf numFmtId="2" fontId="8" fillId="0" borderId="1" xfId="0" applyNumberFormat="1" applyFont="1" applyBorder="1" applyAlignment="1">
      <alignment vertical="center"/>
    </xf>
    <xf numFmtId="2" fontId="8" fillId="0" borderId="36" xfId="0" applyNumberFormat="1" applyFont="1" applyBorder="1" applyAlignment="1">
      <alignment vertical="center"/>
    </xf>
    <xf numFmtId="2" fontId="8" fillId="0" borderId="33" xfId="0" applyNumberFormat="1" applyFont="1" applyBorder="1" applyAlignment="1">
      <alignment vertical="center"/>
    </xf>
    <xf numFmtId="2" fontId="8" fillId="0" borderId="38" xfId="0" applyNumberFormat="1" applyFont="1" applyBorder="1" applyAlignment="1">
      <alignment vertical="center"/>
    </xf>
    <xf numFmtId="2" fontId="0" fillId="0" borderId="1" xfId="0" applyNumberFormat="1" applyBorder="1" applyAlignment="1">
      <alignment vertical="center"/>
    </xf>
    <xf numFmtId="2" fontId="0" fillId="0" borderId="0" xfId="0" applyNumberFormat="1" applyAlignment="1">
      <alignment vertical="center"/>
    </xf>
    <xf numFmtId="1" fontId="7" fillId="0" borderId="36" xfId="4" applyNumberFormat="1" applyFont="1" applyBorder="1" applyAlignment="1" applyProtection="1">
      <alignment horizontal="center" vertical="center"/>
      <protection locked="0"/>
    </xf>
    <xf numFmtId="167" fontId="1" fillId="0" borderId="1" xfId="10" applyNumberFormat="1" applyBorder="1"/>
    <xf numFmtId="0" fontId="1" fillId="0" borderId="1" xfId="1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8" fillId="3" borderId="25" xfId="0" applyFont="1" applyFill="1" applyBorder="1" applyAlignment="1">
      <alignment horizontal="center" vertical="center"/>
    </xf>
    <xf numFmtId="0" fontId="8" fillId="3" borderId="26" xfId="0" applyFont="1" applyFill="1" applyBorder="1" applyAlignment="1">
      <alignment horizontal="center" vertical="center"/>
    </xf>
    <xf numFmtId="0" fontId="8" fillId="3" borderId="27" xfId="0" applyFont="1" applyFill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2" fontId="8" fillId="3" borderId="1" xfId="0" applyNumberFormat="1" applyFont="1" applyFill="1" applyBorder="1" applyAlignment="1">
      <alignment vertical="center"/>
    </xf>
    <xf numFmtId="2" fontId="8" fillId="3" borderId="36" xfId="0" applyNumberFormat="1" applyFont="1" applyFill="1" applyBorder="1" applyAlignment="1">
      <alignment vertical="center"/>
    </xf>
    <xf numFmtId="0" fontId="2" fillId="3" borderId="36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167" fontId="4" fillId="0" borderId="1" xfId="0" applyNumberFormat="1" applyFont="1" applyBorder="1" applyAlignment="1">
      <alignment horizontal="center" vertical="center"/>
    </xf>
    <xf numFmtId="0" fontId="7" fillId="3" borderId="2" xfId="4" applyFont="1" applyFill="1" applyBorder="1" applyAlignment="1" applyProtection="1">
      <alignment horizontal="center" vertical="center"/>
      <protection locked="0"/>
    </xf>
    <xf numFmtId="167" fontId="1" fillId="0" borderId="1" xfId="0" applyNumberFormat="1" applyFont="1" applyBorder="1" applyAlignment="1">
      <alignment horizontal="center" vertical="center"/>
    </xf>
    <xf numFmtId="1" fontId="19" fillId="0" borderId="1" xfId="0" applyNumberFormat="1" applyFont="1" applyBorder="1" applyAlignment="1" applyProtection="1">
      <alignment horizontal="center" vertical="center"/>
      <protection locked="0"/>
    </xf>
    <xf numFmtId="14" fontId="19" fillId="0" borderId="1" xfId="4" applyNumberFormat="1" applyFont="1" applyBorder="1" applyAlignment="1" applyProtection="1">
      <alignment horizontal="center" vertical="center"/>
      <protection locked="0"/>
    </xf>
    <xf numFmtId="0" fontId="19" fillId="0" borderId="1" xfId="2" applyFont="1" applyBorder="1" applyAlignment="1" applyProtection="1">
      <alignment horizontal="center" shrinkToFit="1"/>
      <protection locked="0"/>
    </xf>
    <xf numFmtId="0" fontId="20" fillId="0" borderId="1" xfId="0" applyFont="1" applyBorder="1" applyAlignment="1">
      <alignment horizontal="center" vertical="center"/>
    </xf>
    <xf numFmtId="1" fontId="19" fillId="3" borderId="1" xfId="4" applyNumberFormat="1" applyFont="1" applyFill="1" applyBorder="1" applyAlignment="1" applyProtection="1">
      <alignment horizontal="center" vertical="center"/>
      <protection locked="0"/>
    </xf>
    <xf numFmtId="14" fontId="19" fillId="3" borderId="1" xfId="4" applyNumberFormat="1" applyFont="1" applyFill="1" applyBorder="1" applyAlignment="1" applyProtection="1">
      <alignment horizontal="center" vertical="center"/>
      <protection locked="0"/>
    </xf>
    <xf numFmtId="0" fontId="19" fillId="3" borderId="1" xfId="2" applyFont="1" applyFill="1" applyBorder="1" applyAlignment="1" applyProtection="1">
      <alignment horizontal="center" shrinkToFit="1"/>
      <protection locked="0"/>
    </xf>
    <xf numFmtId="0" fontId="19" fillId="3" borderId="1" xfId="2" applyFont="1" applyFill="1" applyBorder="1" applyAlignment="1" applyProtection="1">
      <alignment horizontal="center" vertical="center" shrinkToFit="1"/>
      <protection locked="0"/>
    </xf>
    <xf numFmtId="0" fontId="20" fillId="3" borderId="1" xfId="0" applyFont="1" applyFill="1" applyBorder="1" applyAlignment="1">
      <alignment horizontal="center" vertical="center"/>
    </xf>
    <xf numFmtId="0" fontId="19" fillId="3" borderId="1" xfId="4" applyFont="1" applyFill="1" applyBorder="1" applyAlignment="1" applyProtection="1">
      <alignment horizontal="center" vertical="center"/>
      <protection locked="0"/>
    </xf>
    <xf numFmtId="0" fontId="19" fillId="3" borderId="1" xfId="4" applyFont="1" applyFill="1" applyBorder="1" applyAlignment="1" applyProtection="1">
      <alignment horizontal="center" vertical="center" shrinkToFit="1"/>
      <protection locked="0"/>
    </xf>
    <xf numFmtId="167" fontId="20" fillId="0" borderId="1" xfId="0" applyNumberFormat="1" applyFont="1" applyBorder="1" applyAlignment="1">
      <alignment horizontal="center" vertical="center"/>
    </xf>
    <xf numFmtId="0" fontId="19" fillId="0" borderId="1" xfId="4" applyFont="1" applyBorder="1" applyAlignment="1" applyProtection="1">
      <alignment horizontal="center" vertical="center"/>
      <protection locked="0"/>
    </xf>
    <xf numFmtId="1" fontId="19" fillId="0" borderId="1" xfId="4" applyNumberFormat="1" applyFont="1" applyBorder="1" applyAlignment="1" applyProtection="1">
      <alignment horizontal="center" vertical="center"/>
      <protection locked="0"/>
    </xf>
    <xf numFmtId="0" fontId="19" fillId="0" borderId="1" xfId="2" applyFont="1" applyBorder="1" applyAlignment="1" applyProtection="1">
      <alignment horizontal="center" vertical="center" shrinkToFit="1"/>
      <protection locked="0"/>
    </xf>
    <xf numFmtId="0" fontId="20" fillId="0" borderId="1" xfId="10" applyFont="1" applyBorder="1" applyAlignment="1">
      <alignment horizontal="center"/>
    </xf>
    <xf numFmtId="167" fontId="20" fillId="0" borderId="1" xfId="10" applyNumberFormat="1" applyFont="1" applyBorder="1" applyAlignment="1">
      <alignment horizontal="center"/>
    </xf>
    <xf numFmtId="0" fontId="20" fillId="0" borderId="1" xfId="10" applyFont="1" applyBorder="1" applyAlignment="1">
      <alignment horizontal="center" vertical="center"/>
    </xf>
    <xf numFmtId="2" fontId="20" fillId="0" borderId="1" xfId="0" applyNumberFormat="1" applyFont="1" applyBorder="1" applyAlignment="1">
      <alignment horizontal="center" vertical="center"/>
    </xf>
    <xf numFmtId="12" fontId="19" fillId="0" borderId="1" xfId="4" applyNumberFormat="1" applyFont="1" applyBorder="1" applyAlignment="1" applyProtection="1">
      <alignment horizontal="center" vertical="center"/>
      <protection locked="0"/>
    </xf>
    <xf numFmtId="2" fontId="20" fillId="3" borderId="1" xfId="0" applyNumberFormat="1" applyFont="1" applyFill="1" applyBorder="1" applyAlignment="1">
      <alignment horizontal="center" vertical="center"/>
    </xf>
    <xf numFmtId="0" fontId="16" fillId="0" borderId="0" xfId="2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7" fillId="0" borderId="0" xfId="9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5" fillId="0" borderId="0" xfId="5" applyFont="1" applyAlignment="1">
      <alignment horizontal="center" vertical="center" shrinkToFit="1"/>
    </xf>
    <xf numFmtId="0" fontId="5" fillId="0" borderId="11" xfId="5" applyFont="1" applyBorder="1" applyAlignment="1">
      <alignment horizontal="center" vertical="center" shrinkToFit="1"/>
    </xf>
    <xf numFmtId="0" fontId="5" fillId="0" borderId="12" xfId="5" applyFont="1" applyBorder="1" applyAlignment="1">
      <alignment horizontal="center" vertical="center" shrinkToFit="1"/>
    </xf>
    <xf numFmtId="0" fontId="5" fillId="0" borderId="13" xfId="5" applyFont="1" applyBorder="1" applyAlignment="1">
      <alignment horizontal="center" vertical="center" shrinkToFit="1"/>
    </xf>
    <xf numFmtId="0" fontId="5" fillId="0" borderId="3" xfId="5" applyFont="1" applyBorder="1" applyAlignment="1">
      <alignment horizontal="center" vertical="center" shrinkToFit="1"/>
    </xf>
    <xf numFmtId="0" fontId="5" fillId="0" borderId="4" xfId="5" applyFont="1" applyBorder="1" applyAlignment="1">
      <alignment horizontal="center" vertical="center" shrinkToFit="1"/>
    </xf>
    <xf numFmtId="0" fontId="5" fillId="0" borderId="6" xfId="5" applyFont="1" applyBorder="1" applyAlignment="1">
      <alignment horizontal="center" vertical="center" shrinkToFit="1"/>
    </xf>
    <xf numFmtId="0" fontId="5" fillId="0" borderId="5" xfId="5" applyFont="1" applyBorder="1" applyAlignment="1">
      <alignment horizontal="center" vertical="center" shrinkToFit="1"/>
    </xf>
    <xf numFmtId="0" fontId="5" fillId="0" borderId="7" xfId="5" applyFont="1" applyBorder="1" applyAlignment="1">
      <alignment horizontal="center" vertical="center" shrinkToFit="1"/>
    </xf>
    <xf numFmtId="0" fontId="5" fillId="0" borderId="8" xfId="5" applyFont="1" applyBorder="1" applyAlignment="1">
      <alignment horizontal="center" vertical="center" shrinkToFit="1"/>
    </xf>
    <xf numFmtId="0" fontId="5" fillId="0" borderId="9" xfId="5" applyFont="1" applyBorder="1" applyAlignment="1">
      <alignment horizontal="center" vertical="center" shrinkToFit="1"/>
    </xf>
    <xf numFmtId="0" fontId="5" fillId="0" borderId="10" xfId="5" applyFont="1" applyBorder="1" applyAlignment="1">
      <alignment horizontal="center" vertical="center" shrinkToFit="1"/>
    </xf>
    <xf numFmtId="164" fontId="5" fillId="3" borderId="16" xfId="5" applyNumberFormat="1" applyFont="1" applyFill="1" applyBorder="1" applyAlignment="1">
      <alignment horizontal="center" vertical="top" shrinkToFit="1"/>
    </xf>
    <xf numFmtId="164" fontId="5" fillId="3" borderId="14" xfId="5" applyNumberFormat="1" applyFont="1" applyFill="1" applyBorder="1" applyAlignment="1">
      <alignment horizontal="center" vertical="top" shrinkToFit="1"/>
    </xf>
    <xf numFmtId="0" fontId="5" fillId="3" borderId="0" xfId="5" applyFont="1" applyFill="1" applyAlignment="1">
      <alignment horizontal="center" vertical="center" shrinkToFit="1"/>
    </xf>
    <xf numFmtId="0" fontId="10" fillId="3" borderId="3" xfId="5" applyFill="1" applyBorder="1" applyAlignment="1">
      <alignment horizontal="center" vertical="center"/>
    </xf>
    <xf numFmtId="0" fontId="10" fillId="3" borderId="4" xfId="5" applyFill="1" applyBorder="1" applyAlignment="1">
      <alignment horizontal="center" vertical="center"/>
    </xf>
    <xf numFmtId="0" fontId="10" fillId="3" borderId="5" xfId="5" applyFill="1" applyBorder="1" applyAlignment="1">
      <alignment horizontal="center" vertical="center"/>
    </xf>
    <xf numFmtId="0" fontId="10" fillId="3" borderId="6" xfId="5" applyFill="1" applyBorder="1" applyAlignment="1">
      <alignment horizontal="center" vertical="center"/>
    </xf>
    <xf numFmtId="0" fontId="10" fillId="3" borderId="0" xfId="5" applyFill="1" applyAlignment="1">
      <alignment horizontal="center" vertical="center"/>
    </xf>
    <xf numFmtId="0" fontId="10" fillId="3" borderId="7" xfId="5" applyFill="1" applyBorder="1" applyAlignment="1">
      <alignment horizontal="center" vertical="center"/>
    </xf>
    <xf numFmtId="0" fontId="10" fillId="3" borderId="8" xfId="5" applyFill="1" applyBorder="1" applyAlignment="1">
      <alignment horizontal="center" vertical="center"/>
    </xf>
    <xf numFmtId="0" fontId="10" fillId="3" borderId="9" xfId="5" applyFill="1" applyBorder="1" applyAlignment="1">
      <alignment horizontal="center" vertical="center"/>
    </xf>
    <xf numFmtId="0" fontId="10" fillId="3" borderId="10" xfId="5" applyFill="1" applyBorder="1" applyAlignment="1">
      <alignment horizontal="center" vertical="center"/>
    </xf>
    <xf numFmtId="164" fontId="5" fillId="3" borderId="15" xfId="5" applyNumberFormat="1" applyFont="1" applyFill="1" applyBorder="1" applyAlignment="1">
      <alignment horizontal="center" vertical="center" shrinkToFit="1"/>
    </xf>
    <xf numFmtId="164" fontId="5" fillId="3" borderId="16" xfId="5" applyNumberFormat="1" applyFont="1" applyFill="1" applyBorder="1" applyAlignment="1">
      <alignment horizontal="center" vertical="center" shrinkToFit="1"/>
    </xf>
    <xf numFmtId="164" fontId="5" fillId="3" borderId="14" xfId="5" applyNumberFormat="1" applyFont="1" applyFill="1" applyBorder="1" applyAlignment="1">
      <alignment horizontal="center" vertical="center" shrinkToFit="1"/>
    </xf>
    <xf numFmtId="164" fontId="5" fillId="3" borderId="11" xfId="5" applyNumberFormat="1" applyFont="1" applyFill="1" applyBorder="1" applyAlignment="1">
      <alignment horizontal="center" vertical="center" shrinkToFit="1"/>
    </xf>
    <xf numFmtId="164" fontId="5" fillId="3" borderId="12" xfId="5" applyNumberFormat="1" applyFont="1" applyFill="1" applyBorder="1" applyAlignment="1">
      <alignment horizontal="center" vertical="center" shrinkToFit="1"/>
    </xf>
    <xf numFmtId="164" fontId="5" fillId="3" borderId="13" xfId="5" applyNumberFormat="1" applyFont="1" applyFill="1" applyBorder="1" applyAlignment="1">
      <alignment horizontal="center" vertical="center" shrinkToFit="1"/>
    </xf>
    <xf numFmtId="0" fontId="10" fillId="3" borderId="3" xfId="5" applyFill="1" applyBorder="1" applyAlignment="1">
      <alignment horizontal="center" vertical="center" shrinkToFit="1"/>
    </xf>
    <xf numFmtId="0" fontId="10" fillId="3" borderId="4" xfId="5" applyFill="1" applyBorder="1" applyAlignment="1">
      <alignment horizontal="center" vertical="center" shrinkToFit="1"/>
    </xf>
    <xf numFmtId="0" fontId="10" fillId="3" borderId="5" xfId="5" applyFill="1" applyBorder="1" applyAlignment="1">
      <alignment horizontal="center" vertical="center" shrinkToFit="1"/>
    </xf>
    <xf numFmtId="0" fontId="10" fillId="3" borderId="8" xfId="5" applyFill="1" applyBorder="1" applyAlignment="1">
      <alignment horizontal="center" vertical="center" shrinkToFit="1"/>
    </xf>
    <xf numFmtId="0" fontId="10" fillId="3" borderId="9" xfId="5" applyFill="1" applyBorder="1" applyAlignment="1">
      <alignment horizontal="center" vertical="center" shrinkToFit="1"/>
    </xf>
    <xf numFmtId="0" fontId="10" fillId="3" borderId="10" xfId="5" applyFill="1" applyBorder="1" applyAlignment="1">
      <alignment horizontal="center" vertical="center" shrinkToFit="1"/>
    </xf>
    <xf numFmtId="164" fontId="5" fillId="3" borderId="15" xfId="5" applyNumberFormat="1" applyFont="1" applyFill="1" applyBorder="1" applyAlignment="1">
      <alignment horizontal="center" vertical="top" shrinkToFit="1"/>
    </xf>
    <xf numFmtId="0" fontId="5" fillId="3" borderId="0" xfId="5" applyFont="1" applyFill="1" applyAlignment="1">
      <alignment horizontal="center" vertical="center"/>
    </xf>
    <xf numFmtId="164" fontId="5" fillId="0" borderId="11" xfId="5" applyNumberFormat="1" applyFont="1" applyBorder="1" applyAlignment="1">
      <alignment horizontal="center" vertical="center" shrinkToFit="1"/>
    </xf>
    <xf numFmtId="164" fontId="5" fillId="0" borderId="12" xfId="5" applyNumberFormat="1" applyFont="1" applyBorder="1" applyAlignment="1">
      <alignment horizontal="center" vertical="center" shrinkToFit="1"/>
    </xf>
    <xf numFmtId="164" fontId="5" fillId="0" borderId="13" xfId="5" applyNumberFormat="1" applyFont="1" applyBorder="1" applyAlignment="1">
      <alignment horizontal="center" vertical="center" shrinkToFit="1"/>
    </xf>
    <xf numFmtId="0" fontId="11" fillId="3" borderId="3" xfId="5" applyFont="1" applyFill="1" applyBorder="1" applyAlignment="1">
      <alignment horizontal="center" shrinkToFit="1"/>
    </xf>
    <xf numFmtId="0" fontId="11" fillId="3" borderId="4" xfId="5" applyFont="1" applyFill="1" applyBorder="1" applyAlignment="1">
      <alignment horizontal="center" shrinkToFit="1"/>
    </xf>
    <xf numFmtId="0" fontId="11" fillId="3" borderId="5" xfId="5" applyFont="1" applyFill="1" applyBorder="1" applyAlignment="1">
      <alignment horizontal="center" shrinkToFit="1"/>
    </xf>
    <xf numFmtId="0" fontId="11" fillId="3" borderId="6" xfId="5" applyFont="1" applyFill="1" applyBorder="1" applyAlignment="1">
      <alignment horizontal="center" shrinkToFit="1"/>
    </xf>
    <xf numFmtId="0" fontId="11" fillId="3" borderId="0" xfId="5" applyFont="1" applyFill="1" applyAlignment="1">
      <alignment horizontal="center" shrinkToFit="1"/>
    </xf>
    <xf numFmtId="0" fontId="11" fillId="3" borderId="7" xfId="5" applyFont="1" applyFill="1" applyBorder="1" applyAlignment="1">
      <alignment horizontal="center" shrinkToFit="1"/>
    </xf>
    <xf numFmtId="0" fontId="12" fillId="3" borderId="6" xfId="5" applyFont="1" applyFill="1" applyBorder="1" applyAlignment="1">
      <alignment horizontal="center" shrinkToFit="1"/>
    </xf>
    <xf numFmtId="0" fontId="12" fillId="3" borderId="0" xfId="5" applyFont="1" applyFill="1" applyAlignment="1">
      <alignment horizontal="center" shrinkToFit="1"/>
    </xf>
    <xf numFmtId="0" fontId="12" fillId="3" borderId="7" xfId="5" applyFont="1" applyFill="1" applyBorder="1" applyAlignment="1">
      <alignment horizontal="center" shrinkToFit="1"/>
    </xf>
    <xf numFmtId="0" fontId="5" fillId="3" borderId="3" xfId="5" applyFont="1" applyFill="1" applyBorder="1" applyAlignment="1">
      <alignment horizontal="center" vertical="center" shrinkToFit="1"/>
    </xf>
    <xf numFmtId="0" fontId="5" fillId="3" borderId="4" xfId="5" applyFont="1" applyFill="1" applyBorder="1" applyAlignment="1">
      <alignment horizontal="center" vertical="center" shrinkToFit="1"/>
    </xf>
    <xf numFmtId="0" fontId="5" fillId="3" borderId="5" xfId="5" applyFont="1" applyFill="1" applyBorder="1" applyAlignment="1">
      <alignment horizontal="center" vertical="center" shrinkToFit="1"/>
    </xf>
    <xf numFmtId="0" fontId="5" fillId="3" borderId="6" xfId="5" applyFont="1" applyFill="1" applyBorder="1" applyAlignment="1">
      <alignment horizontal="center" vertical="center" shrinkToFit="1"/>
    </xf>
    <xf numFmtId="0" fontId="5" fillId="3" borderId="7" xfId="5" applyFont="1" applyFill="1" applyBorder="1" applyAlignment="1">
      <alignment horizontal="center" vertical="center" shrinkToFit="1"/>
    </xf>
    <xf numFmtId="0" fontId="11" fillId="3" borderId="8" xfId="5" applyFont="1" applyFill="1" applyBorder="1" applyAlignment="1">
      <alignment horizontal="center" shrinkToFit="1"/>
    </xf>
    <xf numFmtId="0" fontId="11" fillId="3" borderId="9" xfId="5" applyFont="1" applyFill="1" applyBorder="1" applyAlignment="1">
      <alignment horizontal="center" shrinkToFit="1"/>
    </xf>
    <xf numFmtId="0" fontId="11" fillId="3" borderId="10" xfId="5" applyFont="1" applyFill="1" applyBorder="1" applyAlignment="1">
      <alignment horizontal="center" shrinkToFit="1"/>
    </xf>
    <xf numFmtId="0" fontId="12" fillId="3" borderId="11" xfId="5" applyFont="1" applyFill="1" applyBorder="1" applyAlignment="1">
      <alignment horizontal="center" vertical="center" shrinkToFit="1"/>
    </xf>
    <xf numFmtId="0" fontId="12" fillId="3" borderId="12" xfId="5" applyFont="1" applyFill="1" applyBorder="1" applyAlignment="1">
      <alignment horizontal="center" vertical="center" shrinkToFit="1"/>
    </xf>
    <xf numFmtId="0" fontId="12" fillId="3" borderId="13" xfId="5" applyFont="1" applyFill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19" fillId="8" borderId="1" xfId="4" applyFont="1" applyFill="1" applyBorder="1" applyAlignment="1" applyProtection="1">
      <alignment horizontal="center" vertical="center"/>
      <protection locked="0"/>
    </xf>
    <xf numFmtId="1" fontId="19" fillId="8" borderId="1" xfId="0" applyNumberFormat="1" applyFont="1" applyFill="1" applyBorder="1" applyAlignment="1" applyProtection="1">
      <alignment horizontal="center" vertical="center"/>
      <protection locked="0"/>
    </xf>
    <xf numFmtId="14" fontId="19" fillId="8" borderId="1" xfId="4" applyNumberFormat="1" applyFont="1" applyFill="1" applyBorder="1" applyAlignment="1" applyProtection="1">
      <alignment horizontal="center" vertical="center"/>
      <protection locked="0"/>
    </xf>
    <xf numFmtId="0" fontId="19" fillId="8" borderId="1" xfId="4" applyFont="1" applyFill="1" applyBorder="1" applyAlignment="1" applyProtection="1">
      <alignment horizontal="center" vertical="center" shrinkToFit="1"/>
      <protection locked="0"/>
    </xf>
    <xf numFmtId="167" fontId="20" fillId="8" borderId="1" xfId="0" applyNumberFormat="1" applyFont="1" applyFill="1" applyBorder="1" applyAlignment="1">
      <alignment horizontal="center" vertical="center"/>
    </xf>
    <xf numFmtId="0" fontId="20" fillId="8" borderId="1" xfId="0" applyFont="1" applyFill="1" applyBorder="1" applyAlignment="1">
      <alignment horizontal="center" vertical="center"/>
    </xf>
    <xf numFmtId="0" fontId="19" fillId="8" borderId="1" xfId="2" applyFont="1" applyFill="1" applyBorder="1" applyAlignment="1" applyProtection="1">
      <alignment horizontal="center" shrinkToFit="1"/>
      <protection locked="0"/>
    </xf>
    <xf numFmtId="0" fontId="20" fillId="8" borderId="1" xfId="0" applyFont="1" applyFill="1" applyBorder="1" applyAlignment="1">
      <alignment horizontal="center"/>
    </xf>
    <xf numFmtId="0" fontId="19" fillId="8" borderId="1" xfId="8" applyFont="1" applyFill="1" applyBorder="1" applyAlignment="1" applyProtection="1">
      <alignment horizontal="center" vertical="center"/>
      <protection locked="0"/>
    </xf>
    <xf numFmtId="14" fontId="19" fillId="8" borderId="1" xfId="8" applyNumberFormat="1" applyFont="1" applyFill="1" applyBorder="1" applyAlignment="1" applyProtection="1">
      <alignment horizontal="center" vertical="center"/>
      <protection locked="0"/>
    </xf>
    <xf numFmtId="12" fontId="19" fillId="8" borderId="1" xfId="4" applyNumberFormat="1" applyFont="1" applyFill="1" applyBorder="1" applyAlignment="1" applyProtection="1">
      <alignment horizontal="center" vertical="center"/>
      <protection locked="0"/>
    </xf>
    <xf numFmtId="0" fontId="19" fillId="8" borderId="1" xfId="2" applyFont="1" applyFill="1" applyBorder="1" applyAlignment="1" applyProtection="1">
      <alignment horizontal="center" vertical="center" shrinkToFit="1"/>
      <protection locked="0"/>
    </xf>
    <xf numFmtId="2" fontId="20" fillId="8" borderId="1" xfId="0" applyNumberFormat="1" applyFont="1" applyFill="1" applyBorder="1" applyAlignment="1">
      <alignment horizontal="center" vertical="center"/>
    </xf>
    <xf numFmtId="0" fontId="8" fillId="8" borderId="1" xfId="0" applyFont="1" applyFill="1" applyBorder="1" applyAlignment="1">
      <alignment horizontal="center" vertical="center"/>
    </xf>
    <xf numFmtId="0" fontId="7" fillId="8" borderId="2" xfId="4" applyFont="1" applyFill="1" applyBorder="1" applyAlignment="1" applyProtection="1">
      <alignment vertical="center"/>
      <protection locked="0"/>
    </xf>
    <xf numFmtId="1" fontId="7" fillId="8" borderId="1" xfId="0" applyNumberFormat="1" applyFont="1" applyFill="1" applyBorder="1" applyAlignment="1" applyProtection="1">
      <alignment horizontal="center" vertical="center"/>
      <protection locked="0"/>
    </xf>
    <xf numFmtId="14" fontId="7" fillId="8" borderId="1" xfId="4" applyNumberFormat="1" applyFont="1" applyFill="1" applyBorder="1" applyAlignment="1" applyProtection="1">
      <alignment horizontal="center" vertical="center"/>
      <protection locked="0"/>
    </xf>
    <xf numFmtId="0" fontId="7" fillId="8" borderId="1" xfId="4" applyFont="1" applyFill="1" applyBorder="1" applyAlignment="1" applyProtection="1">
      <alignment horizontal="center" vertical="center" shrinkToFit="1"/>
      <protection locked="0"/>
    </xf>
    <xf numFmtId="167" fontId="8" fillId="8" borderId="1" xfId="0" applyNumberFormat="1" applyFont="1" applyFill="1" applyBorder="1" applyAlignment="1">
      <alignment vertical="center"/>
    </xf>
    <xf numFmtId="0" fontId="1" fillId="8" borderId="21" xfId="0" applyFont="1" applyFill="1" applyBorder="1" applyAlignment="1">
      <alignment horizontal="center" vertical="center"/>
    </xf>
    <xf numFmtId="0" fontId="7" fillId="8" borderId="42" xfId="4" applyFont="1" applyFill="1" applyBorder="1" applyAlignment="1" applyProtection="1">
      <alignment vertical="center"/>
      <protection locked="0"/>
    </xf>
    <xf numFmtId="1" fontId="7" fillId="8" borderId="17" xfId="0" applyNumberFormat="1" applyFont="1" applyFill="1" applyBorder="1" applyAlignment="1" applyProtection="1">
      <alignment horizontal="center" vertical="center"/>
      <protection locked="0"/>
    </xf>
    <xf numFmtId="14" fontId="7" fillId="8" borderId="17" xfId="4" applyNumberFormat="1" applyFont="1" applyFill="1" applyBorder="1" applyAlignment="1" applyProtection="1">
      <alignment horizontal="center" vertical="center"/>
      <protection locked="0"/>
    </xf>
    <xf numFmtId="0" fontId="7" fillId="8" borderId="17" xfId="4" applyFont="1" applyFill="1" applyBorder="1" applyAlignment="1" applyProtection="1">
      <alignment horizontal="center" vertical="center" shrinkToFit="1"/>
      <protection locked="0"/>
    </xf>
    <xf numFmtId="167" fontId="8" fillId="8" borderId="17" xfId="0" applyNumberFormat="1" applyFont="1" applyFill="1" applyBorder="1" applyAlignment="1">
      <alignment vertical="center"/>
    </xf>
    <xf numFmtId="0" fontId="8" fillId="8" borderId="44" xfId="0" applyFont="1" applyFill="1" applyBorder="1" applyAlignment="1">
      <alignment horizontal="center" vertical="center"/>
    </xf>
    <xf numFmtId="0" fontId="7" fillId="8" borderId="1" xfId="4" applyFont="1" applyFill="1" applyBorder="1" applyAlignment="1" applyProtection="1">
      <alignment vertical="center"/>
      <protection locked="0"/>
    </xf>
    <xf numFmtId="0" fontId="8" fillId="8" borderId="21" xfId="0" applyFont="1" applyFill="1" applyBorder="1" applyAlignment="1">
      <alignment horizontal="center" vertical="center"/>
    </xf>
    <xf numFmtId="0" fontId="1" fillId="8" borderId="1" xfId="10" applyFill="1" applyBorder="1"/>
    <xf numFmtId="167" fontId="1" fillId="8" borderId="1" xfId="10" applyNumberFormat="1" applyFill="1" applyBorder="1"/>
    <xf numFmtId="0" fontId="1" fillId="8" borderId="1" xfId="10" applyFill="1" applyBorder="1" applyAlignment="1">
      <alignment horizontal="center" vertical="center"/>
    </xf>
    <xf numFmtId="0" fontId="8" fillId="8" borderId="26" xfId="0" applyFont="1" applyFill="1" applyBorder="1" applyAlignment="1">
      <alignment horizontal="center" vertical="center"/>
    </xf>
    <xf numFmtId="1" fontId="7" fillId="9" borderId="1" xfId="0" applyNumberFormat="1" applyFont="1" applyFill="1" applyBorder="1" applyAlignment="1" applyProtection="1">
      <alignment horizontal="center" vertical="center"/>
      <protection locked="0"/>
    </xf>
    <xf numFmtId="0" fontId="7" fillId="8" borderId="1" xfId="4" applyFont="1" applyFill="1" applyBorder="1" applyAlignment="1" applyProtection="1">
      <alignment horizontal="center" vertical="center"/>
      <protection locked="0"/>
    </xf>
    <xf numFmtId="0" fontId="7" fillId="8" borderId="1" xfId="2" applyFont="1" applyFill="1" applyBorder="1" applyAlignment="1" applyProtection="1">
      <alignment horizontal="center" vertical="center" shrinkToFit="1"/>
      <protection locked="0"/>
    </xf>
    <xf numFmtId="167" fontId="4" fillId="8" borderId="1" xfId="0" applyNumberFormat="1" applyFont="1" applyFill="1" applyBorder="1" applyAlignment="1">
      <alignment vertical="center"/>
    </xf>
    <xf numFmtId="0" fontId="7" fillId="8" borderId="2" xfId="4" applyFont="1" applyFill="1" applyBorder="1" applyAlignment="1" applyProtection="1">
      <alignment horizontal="center" vertical="center"/>
      <protection locked="0"/>
    </xf>
    <xf numFmtId="167" fontId="4" fillId="8" borderId="1" xfId="0" applyNumberFormat="1" applyFont="1" applyFill="1" applyBorder="1" applyAlignment="1">
      <alignment horizontal="center" vertical="center"/>
    </xf>
    <xf numFmtId="0" fontId="9" fillId="8" borderId="1" xfId="2" applyFont="1" applyFill="1" applyBorder="1" applyAlignment="1" applyProtection="1">
      <alignment horizontal="center" shrinkToFit="1"/>
      <protection locked="0"/>
    </xf>
    <xf numFmtId="0" fontId="0" fillId="8" borderId="1" xfId="0" applyFill="1" applyBorder="1" applyAlignment="1">
      <alignment vertical="center"/>
    </xf>
    <xf numFmtId="0" fontId="0" fillId="8" borderId="1" xfId="0" applyFill="1" applyBorder="1" applyAlignment="1">
      <alignment horizontal="center" vertical="center"/>
    </xf>
    <xf numFmtId="12" fontId="7" fillId="8" borderId="2" xfId="4" applyNumberFormat="1" applyFont="1" applyFill="1" applyBorder="1" applyAlignment="1" applyProtection="1">
      <alignment horizontal="center" vertical="center"/>
      <protection locked="0"/>
    </xf>
    <xf numFmtId="0" fontId="8" fillId="8" borderId="1" xfId="0" applyFont="1" applyFill="1" applyBorder="1" applyAlignment="1">
      <alignment vertical="center"/>
    </xf>
    <xf numFmtId="0" fontId="4" fillId="8" borderId="1" xfId="0" applyFont="1" applyFill="1" applyBorder="1" applyAlignment="1">
      <alignment horizontal="center" vertical="center"/>
    </xf>
    <xf numFmtId="0" fontId="7" fillId="8" borderId="2" xfId="8" applyFont="1" applyFill="1" applyBorder="1" applyAlignment="1" applyProtection="1">
      <alignment vertical="center"/>
      <protection locked="0"/>
    </xf>
    <xf numFmtId="14" fontId="7" fillId="8" borderId="1" xfId="8" applyNumberFormat="1" applyFont="1" applyFill="1" applyBorder="1" applyAlignment="1" applyProtection="1">
      <alignment horizontal="center" vertical="center"/>
      <protection locked="0"/>
    </xf>
    <xf numFmtId="0" fontId="7" fillId="8" borderId="2" xfId="2" applyFont="1" applyFill="1" applyBorder="1" applyAlignment="1" applyProtection="1">
      <alignment horizontal="center" vertical="center" shrinkToFit="1"/>
      <protection locked="0"/>
    </xf>
    <xf numFmtId="0" fontId="4" fillId="8" borderId="1" xfId="0" applyFont="1" applyFill="1" applyBorder="1" applyAlignment="1">
      <alignment vertical="center"/>
    </xf>
    <xf numFmtId="0" fontId="4" fillId="8" borderId="36" xfId="0" applyFont="1" applyFill="1" applyBorder="1" applyAlignment="1">
      <alignment horizontal="center" vertical="center"/>
    </xf>
    <xf numFmtId="0" fontId="7" fillId="8" borderId="37" xfId="8" applyFont="1" applyFill="1" applyBorder="1" applyAlignment="1" applyProtection="1">
      <alignment vertical="center"/>
      <protection locked="0"/>
    </xf>
    <xf numFmtId="1" fontId="7" fillId="8" borderId="36" xfId="0" applyNumberFormat="1" applyFont="1" applyFill="1" applyBorder="1" applyAlignment="1" applyProtection="1">
      <alignment horizontal="center" vertical="center"/>
      <protection locked="0"/>
    </xf>
    <xf numFmtId="14" fontId="7" fillId="8" borderId="36" xfId="8" applyNumberFormat="1" applyFont="1" applyFill="1" applyBorder="1" applyAlignment="1" applyProtection="1">
      <alignment horizontal="center" vertical="center"/>
      <protection locked="0"/>
    </xf>
    <xf numFmtId="0" fontId="7" fillId="8" borderId="37" xfId="2" applyFont="1" applyFill="1" applyBorder="1" applyAlignment="1" applyProtection="1">
      <alignment horizontal="center" vertical="center" shrinkToFit="1"/>
      <protection locked="0"/>
    </xf>
    <xf numFmtId="0" fontId="4" fillId="8" borderId="36" xfId="0" applyFont="1" applyFill="1" applyBorder="1" applyAlignment="1">
      <alignment vertical="center"/>
    </xf>
    <xf numFmtId="0" fontId="4" fillId="8" borderId="33" xfId="0" applyFont="1" applyFill="1" applyBorder="1" applyAlignment="1">
      <alignment horizontal="center" vertical="center"/>
    </xf>
    <xf numFmtId="0" fontId="7" fillId="8" borderId="34" xfId="8" applyFont="1" applyFill="1" applyBorder="1" applyAlignment="1" applyProtection="1">
      <alignment vertical="center"/>
      <protection locked="0"/>
    </xf>
    <xf numFmtId="1" fontId="7" fillId="8" borderId="33" xfId="0" applyNumberFormat="1" applyFont="1" applyFill="1" applyBorder="1" applyAlignment="1" applyProtection="1">
      <alignment horizontal="center" vertical="center"/>
      <protection locked="0"/>
    </xf>
    <xf numFmtId="14" fontId="7" fillId="8" borderId="33" xfId="8" applyNumberFormat="1" applyFont="1" applyFill="1" applyBorder="1" applyAlignment="1" applyProtection="1">
      <alignment horizontal="center" vertical="center"/>
      <protection locked="0"/>
    </xf>
    <xf numFmtId="0" fontId="7" fillId="8" borderId="34" xfId="2" applyFont="1" applyFill="1" applyBorder="1" applyAlignment="1" applyProtection="1">
      <alignment horizontal="center" vertical="center" shrinkToFit="1"/>
      <protection locked="0"/>
    </xf>
    <xf numFmtId="0" fontId="4" fillId="8" borderId="33" xfId="0" applyFont="1" applyFill="1" applyBorder="1" applyAlignment="1">
      <alignment vertical="center"/>
    </xf>
    <xf numFmtId="0" fontId="2" fillId="8" borderId="33" xfId="0" applyFont="1" applyFill="1" applyBorder="1" applyAlignment="1">
      <alignment horizontal="center" vertical="center"/>
    </xf>
    <xf numFmtId="0" fontId="8" fillId="8" borderId="36" xfId="0" applyFont="1" applyFill="1" applyBorder="1" applyAlignment="1">
      <alignment horizontal="center" vertical="center"/>
    </xf>
    <xf numFmtId="0" fontId="7" fillId="8" borderId="37" xfId="4" applyFont="1" applyFill="1" applyBorder="1" applyAlignment="1" applyProtection="1">
      <alignment vertical="center"/>
      <protection locked="0"/>
    </xf>
    <xf numFmtId="0" fontId="7" fillId="8" borderId="36" xfId="4" applyFont="1" applyFill="1" applyBorder="1" applyAlignment="1" applyProtection="1">
      <alignment vertical="center"/>
      <protection locked="0"/>
    </xf>
    <xf numFmtId="1" fontId="7" fillId="9" borderId="36" xfId="0" applyNumberFormat="1" applyFont="1" applyFill="1" applyBorder="1" applyAlignment="1" applyProtection="1">
      <alignment horizontal="center" vertical="center"/>
      <protection locked="0"/>
    </xf>
    <xf numFmtId="0" fontId="7" fillId="8" borderId="36" xfId="4" applyFont="1" applyFill="1" applyBorder="1" applyAlignment="1" applyProtection="1">
      <alignment horizontal="center" vertical="center"/>
      <protection locked="0"/>
    </xf>
    <xf numFmtId="0" fontId="7" fillId="8" borderId="36" xfId="2" applyFont="1" applyFill="1" applyBorder="1" applyAlignment="1" applyProtection="1">
      <alignment horizontal="center" vertical="center" shrinkToFit="1"/>
      <protection locked="0"/>
    </xf>
    <xf numFmtId="2" fontId="8" fillId="8" borderId="36" xfId="0" applyNumberFormat="1" applyFont="1" applyFill="1" applyBorder="1" applyAlignment="1">
      <alignment vertical="center"/>
    </xf>
    <xf numFmtId="0" fontId="8" fillId="8" borderId="33" xfId="0" applyFont="1" applyFill="1" applyBorder="1" applyAlignment="1">
      <alignment horizontal="center" vertical="center"/>
    </xf>
    <xf numFmtId="0" fontId="7" fillId="8" borderId="34" xfId="4" applyFont="1" applyFill="1" applyBorder="1" applyAlignment="1" applyProtection="1">
      <alignment vertical="center"/>
      <protection locked="0"/>
    </xf>
    <xf numFmtId="0" fontId="7" fillId="8" borderId="33" xfId="4" applyFont="1" applyFill="1" applyBorder="1" applyAlignment="1" applyProtection="1">
      <alignment vertical="center"/>
      <protection locked="0"/>
    </xf>
    <xf numFmtId="14" fontId="7" fillId="8" borderId="33" xfId="4" applyNumberFormat="1" applyFont="1" applyFill="1" applyBorder="1" applyAlignment="1" applyProtection="1">
      <alignment horizontal="center" vertical="center"/>
      <protection locked="0"/>
    </xf>
    <xf numFmtId="0" fontId="7" fillId="8" borderId="33" xfId="2" applyFont="1" applyFill="1" applyBorder="1" applyAlignment="1" applyProtection="1">
      <alignment horizontal="center" vertical="center" shrinkToFit="1"/>
      <protection locked="0"/>
    </xf>
    <xf numFmtId="2" fontId="8" fillId="8" borderId="33" xfId="0" applyNumberFormat="1" applyFont="1" applyFill="1" applyBorder="1" applyAlignment="1">
      <alignment vertical="center"/>
    </xf>
    <xf numFmtId="2" fontId="8" fillId="8" borderId="1" xfId="0" applyNumberFormat="1" applyFont="1" applyFill="1" applyBorder="1" applyAlignment="1">
      <alignment vertical="center"/>
    </xf>
    <xf numFmtId="14" fontId="7" fillId="8" borderId="36" xfId="4" applyNumberFormat="1" applyFont="1" applyFill="1" applyBorder="1" applyAlignment="1" applyProtection="1">
      <alignment horizontal="center" vertical="center"/>
      <protection locked="0"/>
    </xf>
  </cellXfs>
  <cellStyles count="11">
    <cellStyle name="Normal 2" xfId="1" xr:uid="{00000000-0005-0000-0000-000000000000}"/>
    <cellStyle name="Normal 2 2" xfId="9" xr:uid="{00000000-0005-0000-0000-000001000000}"/>
    <cellStyle name="Standard" xfId="0" builtinId="0"/>
    <cellStyle name="Standard 2" xfId="2" xr:uid="{00000000-0005-0000-0000-000003000000}"/>
    <cellStyle name="Standard 3" xfId="6" xr:uid="{00000000-0005-0000-0000-000004000000}"/>
    <cellStyle name="Standard 4" xfId="5" xr:uid="{00000000-0005-0000-0000-000005000000}"/>
    <cellStyle name="Standard 5" xfId="10" xr:uid="{06B72B76-D637-E847-9A31-4118AFBAAFC2}"/>
    <cellStyle name="一般_forms_in_excel" xfId="3" xr:uid="{00000000-0005-0000-0000-000006000000}"/>
    <cellStyle name="一般_forms_in_excel 2" xfId="7" xr:uid="{00000000-0005-0000-0000-000007000000}"/>
    <cellStyle name="一般_WC-2006-Montreux-Seeding-Classes-31.07.06" xfId="4" xr:uid="{00000000-0005-0000-0000-000008000000}"/>
    <cellStyle name="一般_WC-2006-Montreux-Seeding-Classes-31.07.06 2" xfId="8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Relationship Id="rId30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53"/>
  <sheetViews>
    <sheetView zoomScale="96" zoomScaleNormal="96" workbookViewId="0">
      <selection activeCell="B39" sqref="B39"/>
    </sheetView>
  </sheetViews>
  <sheetFormatPr baseColWidth="10" defaultColWidth="11.453125" defaultRowHeight="14.5" x14ac:dyDescent="0.35"/>
  <cols>
    <col min="1" max="1" width="11.453125" style="1"/>
    <col min="2" max="2" width="23.6328125" style="1" customWidth="1"/>
    <col min="3" max="3" width="24.1796875" style="1" customWidth="1"/>
    <col min="4" max="4" width="9.81640625" style="51" customWidth="1"/>
    <col min="5" max="5" width="9.81640625" style="1" customWidth="1"/>
    <col min="6" max="6" width="18.453125" style="1" bestFit="1" customWidth="1"/>
    <col min="7" max="7" width="22.1796875" style="1" customWidth="1"/>
    <col min="8" max="21" width="5.6328125" style="1" customWidth="1"/>
    <col min="22" max="22" width="12.36328125" style="1" customWidth="1"/>
    <col min="23" max="16384" width="11.453125" style="1"/>
  </cols>
  <sheetData>
    <row r="1" spans="1:22" s="21" customFormat="1" ht="98" customHeight="1" x14ac:dyDescent="0.35">
      <c r="A1" s="21" t="s">
        <v>110</v>
      </c>
      <c r="B1" s="22" t="s">
        <v>111</v>
      </c>
      <c r="C1" s="23" t="s">
        <v>112</v>
      </c>
      <c r="D1" s="24"/>
      <c r="E1" s="23"/>
      <c r="F1" s="23" t="s">
        <v>113</v>
      </c>
      <c r="G1" s="25" t="s">
        <v>114</v>
      </c>
      <c r="H1" s="26" t="s">
        <v>0</v>
      </c>
      <c r="I1" s="26" t="s">
        <v>1</v>
      </c>
      <c r="J1" s="26" t="s">
        <v>2</v>
      </c>
      <c r="K1" s="26" t="s">
        <v>3</v>
      </c>
      <c r="L1" s="27" t="s">
        <v>4</v>
      </c>
      <c r="M1" s="27" t="s">
        <v>115</v>
      </c>
      <c r="N1" s="27" t="s">
        <v>116</v>
      </c>
      <c r="O1" s="27" t="s">
        <v>5</v>
      </c>
      <c r="P1" s="27" t="s">
        <v>117</v>
      </c>
      <c r="Q1" s="27" t="s">
        <v>6</v>
      </c>
      <c r="R1" s="27" t="s">
        <v>7</v>
      </c>
      <c r="S1" s="27" t="s">
        <v>118</v>
      </c>
      <c r="T1" s="27" t="s">
        <v>8</v>
      </c>
      <c r="U1" s="27"/>
      <c r="V1" s="21" t="s">
        <v>119</v>
      </c>
    </row>
    <row r="2" spans="1:22" s="19" customFormat="1" ht="31" customHeight="1" x14ac:dyDescent="0.75">
      <c r="A2" s="28">
        <v>1</v>
      </c>
      <c r="B2" s="29" t="s">
        <v>31</v>
      </c>
      <c r="C2" s="30" t="s">
        <v>52</v>
      </c>
      <c r="D2" s="31" t="s">
        <v>25</v>
      </c>
      <c r="E2" s="32" t="s">
        <v>50</v>
      </c>
      <c r="F2" s="33" t="s">
        <v>120</v>
      </c>
      <c r="G2" s="32">
        <v>45120</v>
      </c>
      <c r="H2" s="34" t="s">
        <v>0</v>
      </c>
      <c r="I2" s="34" t="s">
        <v>1</v>
      </c>
      <c r="J2" s="3" t="s">
        <v>2</v>
      </c>
      <c r="K2" s="35"/>
      <c r="L2" s="35"/>
      <c r="M2" s="3" t="s">
        <v>22</v>
      </c>
      <c r="N2" s="3" t="s">
        <v>49</v>
      </c>
      <c r="O2" s="35"/>
      <c r="P2" s="35"/>
      <c r="Q2" s="35"/>
      <c r="R2" s="3" t="s">
        <v>7</v>
      </c>
      <c r="S2" s="35"/>
      <c r="T2" s="35"/>
      <c r="U2" s="35"/>
      <c r="V2" s="19">
        <f>COUNTA(H2:U2)</f>
        <v>6</v>
      </c>
    </row>
    <row r="3" spans="1:22" s="19" customFormat="1" ht="31" customHeight="1" x14ac:dyDescent="0.75">
      <c r="A3" s="28">
        <v>2</v>
      </c>
      <c r="B3" s="29" t="s">
        <v>32</v>
      </c>
      <c r="C3" s="30" t="s">
        <v>52</v>
      </c>
      <c r="D3" s="31" t="s">
        <v>25</v>
      </c>
      <c r="E3" s="32" t="s">
        <v>50</v>
      </c>
      <c r="F3" s="33" t="s">
        <v>121</v>
      </c>
      <c r="G3" s="32">
        <v>45120</v>
      </c>
      <c r="H3" s="34" t="s">
        <v>0</v>
      </c>
      <c r="I3" s="34" t="s">
        <v>1</v>
      </c>
      <c r="J3" s="35"/>
      <c r="K3" s="35"/>
      <c r="L3" s="35"/>
      <c r="M3" s="3" t="s">
        <v>22</v>
      </c>
      <c r="N3" s="3"/>
      <c r="O3" s="3" t="s">
        <v>5</v>
      </c>
      <c r="P3" s="3"/>
      <c r="Q3" s="3" t="s">
        <v>6</v>
      </c>
      <c r="R3" s="3"/>
      <c r="S3" s="3"/>
      <c r="T3" s="3"/>
      <c r="U3" s="3"/>
      <c r="V3" s="19">
        <f t="shared" ref="V3:V49" si="0">COUNTA(H3:U3)</f>
        <v>5</v>
      </c>
    </row>
    <row r="4" spans="1:22" s="19" customFormat="1" ht="31" customHeight="1" x14ac:dyDescent="0.75">
      <c r="A4" s="28">
        <v>3</v>
      </c>
      <c r="B4" s="29" t="s">
        <v>33</v>
      </c>
      <c r="C4" s="30" t="s">
        <v>52</v>
      </c>
      <c r="D4" s="31" t="s">
        <v>25</v>
      </c>
      <c r="E4" s="32" t="s">
        <v>50</v>
      </c>
      <c r="F4" s="33" t="s">
        <v>122</v>
      </c>
      <c r="G4" s="32">
        <v>45486</v>
      </c>
      <c r="H4" s="34" t="s">
        <v>0</v>
      </c>
      <c r="I4" s="34" t="s">
        <v>1</v>
      </c>
      <c r="J4" s="35"/>
      <c r="K4" s="35"/>
      <c r="L4" s="35"/>
      <c r="M4" s="3" t="s">
        <v>22</v>
      </c>
      <c r="N4" s="3" t="s">
        <v>49</v>
      </c>
      <c r="O4" s="3"/>
      <c r="P4" s="3"/>
      <c r="Q4" s="3" t="s">
        <v>6</v>
      </c>
      <c r="R4" s="3"/>
      <c r="S4" s="3"/>
      <c r="T4" s="3"/>
      <c r="U4" s="3"/>
      <c r="V4" s="19">
        <f t="shared" si="0"/>
        <v>5</v>
      </c>
    </row>
    <row r="5" spans="1:22" s="19" customFormat="1" ht="31" customHeight="1" x14ac:dyDescent="0.75">
      <c r="A5" s="28">
        <v>4</v>
      </c>
      <c r="B5" s="29" t="s">
        <v>34</v>
      </c>
      <c r="C5" s="30" t="s">
        <v>52</v>
      </c>
      <c r="D5" s="31" t="s">
        <v>25</v>
      </c>
      <c r="E5" s="32" t="s">
        <v>50</v>
      </c>
      <c r="F5" s="33" t="s">
        <v>123</v>
      </c>
      <c r="G5" s="32">
        <v>45309</v>
      </c>
      <c r="H5" s="34" t="s">
        <v>0</v>
      </c>
      <c r="I5" s="36"/>
      <c r="J5" s="35"/>
      <c r="K5" s="35"/>
      <c r="L5" s="35"/>
      <c r="M5" s="35"/>
      <c r="N5" s="3"/>
      <c r="O5" s="3" t="s">
        <v>5</v>
      </c>
      <c r="P5" s="3"/>
      <c r="Q5" s="3" t="s">
        <v>6</v>
      </c>
      <c r="R5" s="3" t="s">
        <v>7</v>
      </c>
      <c r="S5" s="3"/>
      <c r="T5" s="3"/>
      <c r="U5" s="3"/>
      <c r="V5" s="19">
        <f t="shared" si="0"/>
        <v>4</v>
      </c>
    </row>
    <row r="6" spans="1:22" s="19" customFormat="1" ht="31" customHeight="1" x14ac:dyDescent="0.75">
      <c r="A6" s="28">
        <v>5</v>
      </c>
      <c r="B6" s="29" t="s">
        <v>35</v>
      </c>
      <c r="C6" s="30" t="s">
        <v>52</v>
      </c>
      <c r="D6" s="31" t="s">
        <v>25</v>
      </c>
      <c r="E6" s="32" t="s">
        <v>50</v>
      </c>
      <c r="F6" s="33" t="s">
        <v>124</v>
      </c>
      <c r="G6" s="32">
        <v>45184</v>
      </c>
      <c r="H6" s="36"/>
      <c r="I6" s="36"/>
      <c r="J6" s="35"/>
      <c r="K6" s="35"/>
      <c r="L6" s="35"/>
      <c r="M6" s="35"/>
      <c r="N6" s="3"/>
      <c r="O6" s="3" t="s">
        <v>5</v>
      </c>
      <c r="P6" s="3"/>
      <c r="Q6" s="3" t="s">
        <v>6</v>
      </c>
      <c r="R6" s="3" t="s">
        <v>7</v>
      </c>
      <c r="S6" s="3"/>
      <c r="T6" s="3"/>
      <c r="U6" s="3"/>
      <c r="V6" s="19">
        <f t="shared" si="0"/>
        <v>3</v>
      </c>
    </row>
    <row r="7" spans="1:22" s="19" customFormat="1" ht="31" customHeight="1" x14ac:dyDescent="0.75">
      <c r="A7" s="28">
        <v>6</v>
      </c>
      <c r="B7" s="29" t="s">
        <v>36</v>
      </c>
      <c r="C7" s="30" t="s">
        <v>52</v>
      </c>
      <c r="D7" s="31" t="s">
        <v>25</v>
      </c>
      <c r="E7" s="32" t="s">
        <v>50</v>
      </c>
      <c r="F7" s="33" t="s">
        <v>125</v>
      </c>
      <c r="G7" s="33"/>
      <c r="H7" s="36"/>
      <c r="I7" s="36"/>
      <c r="J7" s="3" t="s">
        <v>2</v>
      </c>
      <c r="K7" s="3" t="s">
        <v>3</v>
      </c>
      <c r="L7" s="3" t="s">
        <v>4</v>
      </c>
      <c r="M7" s="35"/>
      <c r="N7" s="3"/>
      <c r="O7" s="3"/>
      <c r="P7" s="3"/>
      <c r="Q7" s="3"/>
      <c r="R7" s="3"/>
      <c r="S7" s="3"/>
      <c r="T7" s="3"/>
      <c r="U7" s="3"/>
      <c r="V7" s="19">
        <f t="shared" si="0"/>
        <v>3</v>
      </c>
    </row>
    <row r="8" spans="1:22" s="19" customFormat="1" ht="31" customHeight="1" x14ac:dyDescent="0.75">
      <c r="A8" s="28">
        <v>7</v>
      </c>
      <c r="B8" s="29" t="s">
        <v>37</v>
      </c>
      <c r="C8" s="30" t="s">
        <v>52</v>
      </c>
      <c r="D8" s="31" t="s">
        <v>25</v>
      </c>
      <c r="E8" s="32" t="s">
        <v>50</v>
      </c>
      <c r="F8" s="33" t="s">
        <v>126</v>
      </c>
      <c r="G8" s="32">
        <v>45313</v>
      </c>
      <c r="H8" s="36"/>
      <c r="I8" s="36"/>
      <c r="J8" s="3" t="s">
        <v>2</v>
      </c>
      <c r="K8" s="3" t="s">
        <v>3</v>
      </c>
      <c r="L8" s="3" t="s">
        <v>4</v>
      </c>
      <c r="M8" s="35"/>
      <c r="N8" s="3"/>
      <c r="O8" s="3"/>
      <c r="P8" s="3"/>
      <c r="Q8" s="3"/>
      <c r="R8" s="3"/>
      <c r="S8" s="3"/>
      <c r="T8" s="3"/>
      <c r="U8" s="3"/>
      <c r="V8" s="19">
        <f t="shared" si="0"/>
        <v>3</v>
      </c>
    </row>
    <row r="9" spans="1:22" s="19" customFormat="1" ht="31" customHeight="1" x14ac:dyDescent="0.75">
      <c r="A9" s="28">
        <v>8</v>
      </c>
      <c r="B9" s="29" t="s">
        <v>38</v>
      </c>
      <c r="C9" s="29" t="s">
        <v>52</v>
      </c>
      <c r="D9" s="31" t="s">
        <v>25</v>
      </c>
      <c r="E9" s="32" t="s">
        <v>50</v>
      </c>
      <c r="F9" s="33" t="s">
        <v>127</v>
      </c>
      <c r="G9" s="32">
        <v>45449</v>
      </c>
      <c r="H9" s="36"/>
      <c r="I9" s="36"/>
      <c r="J9" s="35"/>
      <c r="K9" s="35"/>
      <c r="L9" s="3" t="s">
        <v>4</v>
      </c>
      <c r="M9" s="35"/>
      <c r="N9" s="3"/>
      <c r="O9" s="3" t="s">
        <v>5</v>
      </c>
      <c r="P9" s="3"/>
      <c r="Q9" s="3" t="s">
        <v>6</v>
      </c>
      <c r="R9" s="3" t="s">
        <v>7</v>
      </c>
      <c r="S9" s="3"/>
      <c r="T9" s="3"/>
      <c r="U9" s="3"/>
      <c r="V9" s="19">
        <f t="shared" si="0"/>
        <v>4</v>
      </c>
    </row>
    <row r="10" spans="1:22" s="19" customFormat="1" ht="31" customHeight="1" x14ac:dyDescent="0.75">
      <c r="A10" s="28">
        <v>9</v>
      </c>
      <c r="B10" s="29" t="s">
        <v>39</v>
      </c>
      <c r="C10" s="29" t="s">
        <v>52</v>
      </c>
      <c r="D10" s="31" t="s">
        <v>25</v>
      </c>
      <c r="E10" s="32" t="s">
        <v>50</v>
      </c>
      <c r="F10" s="33" t="s">
        <v>128</v>
      </c>
      <c r="G10" s="32">
        <v>45440</v>
      </c>
      <c r="H10" s="34" t="s">
        <v>0</v>
      </c>
      <c r="I10" s="36"/>
      <c r="J10" s="35"/>
      <c r="K10" s="35"/>
      <c r="L10" s="35"/>
      <c r="M10" s="3" t="s">
        <v>22</v>
      </c>
      <c r="N10" s="3" t="s">
        <v>49</v>
      </c>
      <c r="O10" s="3"/>
      <c r="P10" s="3"/>
      <c r="Q10" s="3" t="s">
        <v>6</v>
      </c>
      <c r="R10" s="3"/>
      <c r="S10" s="3"/>
      <c r="T10" s="3"/>
      <c r="U10" s="3"/>
      <c r="V10" s="19">
        <f t="shared" si="0"/>
        <v>4</v>
      </c>
    </row>
    <row r="11" spans="1:22" s="19" customFormat="1" ht="31" customHeight="1" x14ac:dyDescent="0.75">
      <c r="A11" s="28">
        <v>10</v>
      </c>
      <c r="B11" s="29" t="s">
        <v>40</v>
      </c>
      <c r="C11" s="29" t="s">
        <v>52</v>
      </c>
      <c r="D11" s="31" t="s">
        <v>25</v>
      </c>
      <c r="E11" s="32" t="s">
        <v>50</v>
      </c>
      <c r="F11" s="33" t="s">
        <v>129</v>
      </c>
      <c r="G11" s="32">
        <v>45422</v>
      </c>
      <c r="H11" s="34" t="s">
        <v>0</v>
      </c>
      <c r="I11" s="34" t="s">
        <v>1</v>
      </c>
      <c r="J11" s="3" t="s">
        <v>2</v>
      </c>
      <c r="K11" s="3" t="s">
        <v>3</v>
      </c>
      <c r="L11" s="35"/>
      <c r="M11" s="3" t="s">
        <v>22</v>
      </c>
      <c r="N11" s="3"/>
      <c r="O11" s="3"/>
      <c r="P11" s="3"/>
      <c r="Q11" s="3"/>
      <c r="R11" s="3"/>
      <c r="S11" s="3"/>
      <c r="T11" s="3"/>
      <c r="U11" s="3"/>
      <c r="V11" s="19">
        <f t="shared" si="0"/>
        <v>5</v>
      </c>
    </row>
    <row r="12" spans="1:22" s="19" customFormat="1" ht="31" customHeight="1" x14ac:dyDescent="0.75">
      <c r="A12" s="28">
        <v>11</v>
      </c>
      <c r="B12" s="29" t="s">
        <v>41</v>
      </c>
      <c r="C12" s="29" t="s">
        <v>52</v>
      </c>
      <c r="D12" s="31" t="s">
        <v>25</v>
      </c>
      <c r="E12" s="32" t="s">
        <v>50</v>
      </c>
      <c r="F12" s="33" t="s">
        <v>130</v>
      </c>
      <c r="G12" s="32">
        <v>45440</v>
      </c>
      <c r="H12" s="34" t="s">
        <v>0</v>
      </c>
      <c r="I12" s="34" t="s">
        <v>1</v>
      </c>
      <c r="J12" s="3" t="s">
        <v>2</v>
      </c>
      <c r="K12" s="35"/>
      <c r="L12" s="35"/>
      <c r="M12" s="3" t="s">
        <v>22</v>
      </c>
      <c r="N12" s="3" t="s">
        <v>49</v>
      </c>
      <c r="O12" s="3"/>
      <c r="P12" s="3"/>
      <c r="Q12" s="3"/>
      <c r="R12" s="3"/>
      <c r="S12" s="3"/>
      <c r="T12" s="3"/>
      <c r="U12" s="3"/>
      <c r="V12" s="19">
        <f t="shared" si="0"/>
        <v>5</v>
      </c>
    </row>
    <row r="13" spans="1:22" s="19" customFormat="1" ht="31" customHeight="1" x14ac:dyDescent="0.75">
      <c r="A13" s="28">
        <v>12</v>
      </c>
      <c r="B13" s="29" t="s">
        <v>47</v>
      </c>
      <c r="C13" s="29" t="s">
        <v>52</v>
      </c>
      <c r="D13" s="31" t="s">
        <v>25</v>
      </c>
      <c r="E13" s="33" t="s">
        <v>50</v>
      </c>
      <c r="F13" s="33" t="s">
        <v>131</v>
      </c>
      <c r="G13" s="33"/>
      <c r="H13" s="34" t="s">
        <v>0</v>
      </c>
      <c r="I13" s="34" t="s">
        <v>1</v>
      </c>
      <c r="J13" s="35"/>
      <c r="K13" s="3" t="s">
        <v>3</v>
      </c>
      <c r="L13" s="35"/>
      <c r="M13" s="3" t="s">
        <v>22</v>
      </c>
      <c r="N13" s="3"/>
      <c r="O13" s="3"/>
      <c r="P13" s="3"/>
      <c r="Q13" s="3"/>
      <c r="R13" s="3"/>
      <c r="S13" s="3"/>
      <c r="T13" s="3"/>
      <c r="U13" s="3"/>
      <c r="V13" s="19">
        <f t="shared" si="0"/>
        <v>4</v>
      </c>
    </row>
    <row r="14" spans="1:22" s="19" customFormat="1" ht="31" customHeight="1" x14ac:dyDescent="0.75">
      <c r="A14" s="28">
        <v>13</v>
      </c>
      <c r="B14" s="29" t="s">
        <v>24</v>
      </c>
      <c r="C14" s="29" t="s">
        <v>52</v>
      </c>
      <c r="D14" s="31" t="s">
        <v>25</v>
      </c>
      <c r="E14" s="32" t="s">
        <v>51</v>
      </c>
      <c r="F14" s="32" t="s">
        <v>132</v>
      </c>
      <c r="G14" s="32">
        <v>45119</v>
      </c>
      <c r="H14" s="34" t="s">
        <v>0</v>
      </c>
      <c r="I14" s="36"/>
      <c r="J14" s="35"/>
      <c r="K14" s="35"/>
      <c r="L14" s="35"/>
      <c r="M14" s="3" t="s">
        <v>22</v>
      </c>
      <c r="N14" s="35"/>
      <c r="O14" s="3" t="s">
        <v>5</v>
      </c>
      <c r="P14" s="35"/>
      <c r="Q14" s="3" t="s">
        <v>6</v>
      </c>
      <c r="R14" s="3" t="s">
        <v>7</v>
      </c>
      <c r="S14" s="35"/>
      <c r="T14" s="35"/>
      <c r="U14" s="35"/>
      <c r="V14" s="19">
        <f t="shared" si="0"/>
        <v>5</v>
      </c>
    </row>
    <row r="15" spans="1:22" s="19" customFormat="1" ht="31" customHeight="1" x14ac:dyDescent="0.75">
      <c r="A15" s="28">
        <v>14</v>
      </c>
      <c r="B15" s="29" t="s">
        <v>26</v>
      </c>
      <c r="C15" s="29" t="s">
        <v>52</v>
      </c>
      <c r="D15" s="31" t="s">
        <v>25</v>
      </c>
      <c r="E15" s="32" t="s">
        <v>51</v>
      </c>
      <c r="F15" s="32" t="s">
        <v>133</v>
      </c>
      <c r="G15" s="32">
        <v>45309</v>
      </c>
      <c r="H15" s="36"/>
      <c r="I15" s="36"/>
      <c r="J15" s="35"/>
      <c r="K15" s="3" t="s">
        <v>3</v>
      </c>
      <c r="L15" s="35"/>
      <c r="M15" s="35"/>
      <c r="N15" s="35"/>
      <c r="O15" s="3" t="s">
        <v>5</v>
      </c>
      <c r="P15" s="35"/>
      <c r="Q15" s="3" t="s">
        <v>6</v>
      </c>
      <c r="R15" s="3" t="s">
        <v>7</v>
      </c>
      <c r="S15" s="35"/>
      <c r="T15" s="35"/>
      <c r="U15" s="35"/>
      <c r="V15" s="19">
        <f t="shared" si="0"/>
        <v>4</v>
      </c>
    </row>
    <row r="16" spans="1:22" s="19" customFormat="1" ht="31" customHeight="1" x14ac:dyDescent="0.75">
      <c r="A16" s="28">
        <v>15</v>
      </c>
      <c r="B16" s="29" t="s">
        <v>27</v>
      </c>
      <c r="C16" s="29" t="s">
        <v>52</v>
      </c>
      <c r="D16" s="31" t="s">
        <v>25</v>
      </c>
      <c r="E16" s="32" t="s">
        <v>51</v>
      </c>
      <c r="F16" s="32" t="s">
        <v>134</v>
      </c>
      <c r="G16" s="32"/>
      <c r="H16" s="34" t="s">
        <v>0</v>
      </c>
      <c r="I16" s="34" t="s">
        <v>1</v>
      </c>
      <c r="J16" s="3" t="s">
        <v>2</v>
      </c>
      <c r="K16" s="35"/>
      <c r="L16" s="35"/>
      <c r="M16" s="3" t="s">
        <v>22</v>
      </c>
      <c r="N16" s="35"/>
      <c r="O16" s="3" t="s">
        <v>5</v>
      </c>
      <c r="P16" s="35"/>
      <c r="Q16" s="3" t="s">
        <v>6</v>
      </c>
      <c r="R16" s="3" t="s">
        <v>7</v>
      </c>
      <c r="S16" s="35"/>
      <c r="T16" s="35"/>
      <c r="U16" s="35"/>
      <c r="V16" s="19">
        <f t="shared" si="0"/>
        <v>7</v>
      </c>
    </row>
    <row r="17" spans="1:22" s="19" customFormat="1" ht="31" customHeight="1" x14ac:dyDescent="0.75">
      <c r="A17" s="28">
        <v>16</v>
      </c>
      <c r="B17" s="29" t="s">
        <v>28</v>
      </c>
      <c r="C17" s="29" t="s">
        <v>52</v>
      </c>
      <c r="D17" s="31" t="s">
        <v>25</v>
      </c>
      <c r="E17" s="32" t="s">
        <v>51</v>
      </c>
      <c r="F17" s="32" t="s">
        <v>135</v>
      </c>
      <c r="G17" s="32">
        <v>45309</v>
      </c>
      <c r="H17" s="34" t="s">
        <v>0</v>
      </c>
      <c r="I17" s="34" t="s">
        <v>1</v>
      </c>
      <c r="J17" s="3" t="s">
        <v>2</v>
      </c>
      <c r="K17" s="35"/>
      <c r="L17" s="35"/>
      <c r="M17" s="35"/>
      <c r="N17" s="35"/>
      <c r="O17" s="3" t="s">
        <v>5</v>
      </c>
      <c r="P17" s="35"/>
      <c r="Q17" s="3" t="s">
        <v>6</v>
      </c>
      <c r="R17" s="3" t="s">
        <v>7</v>
      </c>
      <c r="S17" s="35"/>
      <c r="T17" s="35"/>
      <c r="U17" s="35"/>
      <c r="V17" s="19">
        <f t="shared" si="0"/>
        <v>6</v>
      </c>
    </row>
    <row r="18" spans="1:22" s="19" customFormat="1" ht="31" customHeight="1" x14ac:dyDescent="0.75">
      <c r="A18" s="28">
        <v>17</v>
      </c>
      <c r="B18" s="29" t="s">
        <v>29</v>
      </c>
      <c r="C18" s="29" t="s">
        <v>52</v>
      </c>
      <c r="D18" s="31" t="s">
        <v>25</v>
      </c>
      <c r="E18" s="32" t="s">
        <v>51</v>
      </c>
      <c r="F18" s="32" t="s">
        <v>136</v>
      </c>
      <c r="G18" s="32">
        <v>45449</v>
      </c>
      <c r="H18" s="34" t="s">
        <v>0</v>
      </c>
      <c r="I18" s="34" t="s">
        <v>1</v>
      </c>
      <c r="J18" s="3" t="s">
        <v>2</v>
      </c>
      <c r="K18" s="3" t="s">
        <v>3</v>
      </c>
      <c r="L18" s="35"/>
      <c r="M18" s="3" t="s">
        <v>22</v>
      </c>
      <c r="N18" s="35"/>
      <c r="O18" s="35"/>
      <c r="P18" s="35"/>
      <c r="Q18" s="3" t="s">
        <v>6</v>
      </c>
      <c r="R18" s="3" t="s">
        <v>7</v>
      </c>
      <c r="S18" s="35"/>
      <c r="T18" s="35"/>
      <c r="U18" s="35"/>
      <c r="V18" s="19">
        <f t="shared" si="0"/>
        <v>7</v>
      </c>
    </row>
    <row r="19" spans="1:22" s="19" customFormat="1" ht="31" customHeight="1" x14ac:dyDescent="0.75">
      <c r="A19" s="28">
        <v>18</v>
      </c>
      <c r="B19" s="29" t="s">
        <v>30</v>
      </c>
      <c r="C19" s="29" t="s">
        <v>52</v>
      </c>
      <c r="D19" s="31" t="s">
        <v>25</v>
      </c>
      <c r="E19" s="32" t="s">
        <v>51</v>
      </c>
      <c r="F19" s="33" t="s">
        <v>137</v>
      </c>
      <c r="G19" s="32">
        <v>45306</v>
      </c>
      <c r="H19" s="34" t="s">
        <v>0</v>
      </c>
      <c r="I19" s="34" t="s">
        <v>1</v>
      </c>
      <c r="J19" s="3" t="s">
        <v>2</v>
      </c>
      <c r="K19" s="3" t="s">
        <v>3</v>
      </c>
      <c r="L19" s="35"/>
      <c r="M19" s="3" t="s">
        <v>22</v>
      </c>
      <c r="N19" s="35"/>
      <c r="O19" s="35"/>
      <c r="P19" s="35"/>
      <c r="Q19" s="35"/>
      <c r="R19" s="3" t="s">
        <v>7</v>
      </c>
      <c r="S19" s="35"/>
      <c r="T19" s="35"/>
      <c r="U19" s="35"/>
      <c r="V19" s="19">
        <f t="shared" si="0"/>
        <v>6</v>
      </c>
    </row>
    <row r="20" spans="1:22" s="19" customFormat="1" ht="31" customHeight="1" x14ac:dyDescent="0.75">
      <c r="A20" s="28">
        <v>19</v>
      </c>
      <c r="B20" s="29" t="s">
        <v>46</v>
      </c>
      <c r="C20" s="29" t="s">
        <v>52</v>
      </c>
      <c r="D20" s="31" t="s">
        <v>25</v>
      </c>
      <c r="E20" s="33" t="s">
        <v>51</v>
      </c>
      <c r="F20" s="33" t="s">
        <v>138</v>
      </c>
      <c r="G20" s="32">
        <v>45328</v>
      </c>
      <c r="H20" s="34" t="s">
        <v>0</v>
      </c>
      <c r="I20" s="34" t="s">
        <v>1</v>
      </c>
      <c r="J20" s="3" t="s">
        <v>2</v>
      </c>
      <c r="K20" s="35"/>
      <c r="L20" s="35"/>
      <c r="M20" s="35"/>
      <c r="N20" s="3"/>
      <c r="O20" s="3"/>
      <c r="P20" s="3"/>
      <c r="Q20" s="3" t="s">
        <v>6</v>
      </c>
      <c r="R20" s="3"/>
      <c r="S20" s="3"/>
      <c r="T20" s="3"/>
      <c r="U20" s="3"/>
      <c r="V20" s="19">
        <f t="shared" si="0"/>
        <v>4</v>
      </c>
    </row>
    <row r="21" spans="1:22" s="19" customFormat="1" ht="31" customHeight="1" x14ac:dyDescent="0.75">
      <c r="A21" s="28">
        <v>20</v>
      </c>
      <c r="B21" s="29" t="s">
        <v>42</v>
      </c>
      <c r="C21" s="29" t="s">
        <v>52</v>
      </c>
      <c r="D21" s="31" t="s">
        <v>43</v>
      </c>
      <c r="E21" s="33" t="s">
        <v>50</v>
      </c>
      <c r="F21" s="33" t="s">
        <v>139</v>
      </c>
      <c r="G21" s="32">
        <v>45300</v>
      </c>
      <c r="H21" s="34" t="s">
        <v>0</v>
      </c>
      <c r="I21" s="34" t="s">
        <v>1</v>
      </c>
      <c r="J21" s="35"/>
      <c r="K21" s="35"/>
      <c r="L21" s="35"/>
      <c r="M21" s="3" t="s">
        <v>22</v>
      </c>
      <c r="N21" s="3"/>
      <c r="O21" s="3"/>
      <c r="P21" s="3"/>
      <c r="Q21" s="3"/>
      <c r="R21" s="3" t="s">
        <v>7</v>
      </c>
      <c r="S21" s="3"/>
      <c r="T21" s="3"/>
      <c r="U21" s="3"/>
      <c r="V21" s="19">
        <f t="shared" si="0"/>
        <v>4</v>
      </c>
    </row>
    <row r="22" spans="1:22" s="19" customFormat="1" ht="31" customHeight="1" x14ac:dyDescent="0.75">
      <c r="A22" s="28">
        <v>21</v>
      </c>
      <c r="B22" s="29" t="s">
        <v>44</v>
      </c>
      <c r="C22" s="29" t="s">
        <v>52</v>
      </c>
      <c r="D22" s="31" t="s">
        <v>45</v>
      </c>
      <c r="E22" s="33" t="s">
        <v>50</v>
      </c>
      <c r="F22" s="33" t="s">
        <v>140</v>
      </c>
      <c r="G22" s="32">
        <v>45427</v>
      </c>
      <c r="H22" s="36"/>
      <c r="I22" s="36"/>
      <c r="J22" s="35"/>
      <c r="K22" s="35"/>
      <c r="L22" s="35"/>
      <c r="M22" s="35"/>
      <c r="N22" s="3"/>
      <c r="O22" s="3" t="s">
        <v>5</v>
      </c>
      <c r="P22" s="3"/>
      <c r="Q22" s="3" t="s">
        <v>6</v>
      </c>
      <c r="R22" s="3" t="s">
        <v>7</v>
      </c>
      <c r="S22" s="3"/>
      <c r="T22" s="3"/>
      <c r="U22" s="3"/>
      <c r="V22" s="19">
        <f t="shared" si="0"/>
        <v>3</v>
      </c>
    </row>
    <row r="23" spans="1:22" s="19" customFormat="1" ht="31" customHeight="1" x14ac:dyDescent="0.75">
      <c r="A23" s="28">
        <v>22</v>
      </c>
      <c r="B23" s="29" t="s">
        <v>9</v>
      </c>
      <c r="C23" s="29" t="s">
        <v>53</v>
      </c>
      <c r="D23" s="17" t="s">
        <v>25</v>
      </c>
      <c r="E23" s="32" t="s">
        <v>50</v>
      </c>
      <c r="F23" s="32" t="s">
        <v>141</v>
      </c>
      <c r="G23" s="32"/>
      <c r="H23" s="34"/>
      <c r="I23" s="34"/>
      <c r="J23" s="3"/>
      <c r="K23" s="3" t="s">
        <v>3</v>
      </c>
      <c r="L23" s="3"/>
      <c r="M23" s="3"/>
      <c r="N23" s="3"/>
      <c r="O23" s="3"/>
      <c r="P23" s="3"/>
      <c r="Q23" s="3"/>
      <c r="R23" s="3"/>
      <c r="S23" s="3"/>
      <c r="T23" s="3"/>
      <c r="U23" s="3"/>
      <c r="V23" s="19">
        <f t="shared" si="0"/>
        <v>1</v>
      </c>
    </row>
    <row r="24" spans="1:22" s="19" customFormat="1" ht="31" customHeight="1" x14ac:dyDescent="0.75">
      <c r="A24" s="28">
        <v>23</v>
      </c>
      <c r="B24" s="29" t="s">
        <v>10</v>
      </c>
      <c r="C24" s="29" t="s">
        <v>53</v>
      </c>
      <c r="D24" s="17" t="s">
        <v>25</v>
      </c>
      <c r="E24" s="32" t="s">
        <v>50</v>
      </c>
      <c r="F24" s="32" t="s">
        <v>142</v>
      </c>
      <c r="G24" s="33"/>
      <c r="H24" s="34" t="s">
        <v>0</v>
      </c>
      <c r="I24" s="34"/>
      <c r="J24" s="3"/>
      <c r="K24" s="3"/>
      <c r="L24" s="3"/>
      <c r="M24" s="3"/>
      <c r="N24" s="3"/>
      <c r="O24" s="3" t="s">
        <v>5</v>
      </c>
      <c r="P24" s="3"/>
      <c r="Q24" s="3"/>
      <c r="R24" s="3"/>
      <c r="S24" s="3"/>
      <c r="T24" s="3" t="s">
        <v>8</v>
      </c>
      <c r="U24" s="3"/>
      <c r="V24" s="19">
        <f t="shared" si="0"/>
        <v>3</v>
      </c>
    </row>
    <row r="25" spans="1:22" s="19" customFormat="1" ht="31" customHeight="1" x14ac:dyDescent="0.75">
      <c r="A25" s="28">
        <v>24</v>
      </c>
      <c r="B25" s="29" t="s">
        <v>143</v>
      </c>
      <c r="C25" s="29" t="s">
        <v>53</v>
      </c>
      <c r="D25" s="17" t="s">
        <v>25</v>
      </c>
      <c r="E25" s="32" t="s">
        <v>50</v>
      </c>
      <c r="F25" s="32" t="s">
        <v>144</v>
      </c>
      <c r="G25" s="32"/>
      <c r="H25" s="34"/>
      <c r="I25" s="34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19">
        <f t="shared" si="0"/>
        <v>0</v>
      </c>
    </row>
    <row r="26" spans="1:22" s="19" customFormat="1" ht="31" customHeight="1" x14ac:dyDescent="0.75">
      <c r="A26" s="28">
        <v>25</v>
      </c>
      <c r="B26" s="29" t="s">
        <v>11</v>
      </c>
      <c r="C26" s="29" t="s">
        <v>53</v>
      </c>
      <c r="D26" s="17" t="s">
        <v>25</v>
      </c>
      <c r="E26" s="32" t="s">
        <v>50</v>
      </c>
      <c r="F26" s="32" t="s">
        <v>145</v>
      </c>
      <c r="G26" s="32"/>
      <c r="H26" s="34" t="s">
        <v>0</v>
      </c>
      <c r="I26" s="34"/>
      <c r="J26" s="3"/>
      <c r="K26" s="3"/>
      <c r="L26" s="3"/>
      <c r="M26" s="3"/>
      <c r="N26" s="3"/>
      <c r="O26" s="3" t="s">
        <v>5</v>
      </c>
      <c r="P26" s="3"/>
      <c r="Q26" s="3"/>
      <c r="R26" s="3"/>
      <c r="S26" s="3"/>
      <c r="T26" s="3" t="s">
        <v>8</v>
      </c>
      <c r="U26" s="3"/>
      <c r="V26" s="19">
        <f t="shared" si="0"/>
        <v>3</v>
      </c>
    </row>
    <row r="27" spans="1:22" s="19" customFormat="1" ht="31" customHeight="1" x14ac:dyDescent="0.75">
      <c r="A27" s="28">
        <v>26</v>
      </c>
      <c r="B27" s="29" t="s">
        <v>12</v>
      </c>
      <c r="C27" s="29" t="s">
        <v>53</v>
      </c>
      <c r="D27" s="17" t="s">
        <v>25</v>
      </c>
      <c r="E27" s="32" t="s">
        <v>50</v>
      </c>
      <c r="F27" s="32" t="s">
        <v>146</v>
      </c>
      <c r="G27" s="33"/>
      <c r="H27" s="34" t="s">
        <v>0</v>
      </c>
      <c r="I27" s="34"/>
      <c r="J27" s="3" t="s">
        <v>2</v>
      </c>
      <c r="K27" s="3"/>
      <c r="L27" s="3"/>
      <c r="M27" s="3"/>
      <c r="N27" s="3"/>
      <c r="O27" s="3" t="s">
        <v>5</v>
      </c>
      <c r="P27" s="3"/>
      <c r="Q27" s="3"/>
      <c r="R27" s="3"/>
      <c r="S27" s="3"/>
      <c r="T27" s="3" t="s">
        <v>8</v>
      </c>
      <c r="U27" s="3"/>
      <c r="V27" s="19">
        <f t="shared" si="0"/>
        <v>4</v>
      </c>
    </row>
    <row r="28" spans="1:22" s="19" customFormat="1" ht="31" customHeight="1" x14ac:dyDescent="0.75">
      <c r="A28" s="28">
        <v>27</v>
      </c>
      <c r="B28" s="29" t="s">
        <v>14</v>
      </c>
      <c r="C28" s="29" t="s">
        <v>53</v>
      </c>
      <c r="D28" s="17" t="s">
        <v>25</v>
      </c>
      <c r="E28" s="33" t="s">
        <v>50</v>
      </c>
      <c r="F28" s="28" t="s">
        <v>147</v>
      </c>
      <c r="G28" s="32"/>
      <c r="H28" s="34" t="s">
        <v>0</v>
      </c>
      <c r="I28" s="34"/>
      <c r="J28" s="3" t="s">
        <v>2</v>
      </c>
      <c r="K28" s="3"/>
      <c r="L28" s="3"/>
      <c r="M28" s="3"/>
      <c r="N28" s="3"/>
      <c r="O28" s="3" t="s">
        <v>5</v>
      </c>
      <c r="P28" s="3"/>
      <c r="Q28" s="3"/>
      <c r="R28" s="3"/>
      <c r="S28" s="3"/>
      <c r="T28" s="3"/>
      <c r="U28" s="3"/>
      <c r="V28" s="19">
        <f t="shared" si="0"/>
        <v>3</v>
      </c>
    </row>
    <row r="29" spans="1:22" s="19" customFormat="1" ht="31" customHeight="1" x14ac:dyDescent="0.75">
      <c r="A29" s="28">
        <v>28</v>
      </c>
      <c r="B29" s="29" t="s">
        <v>13</v>
      </c>
      <c r="C29" s="29" t="s">
        <v>53</v>
      </c>
      <c r="D29" s="17" t="s">
        <v>25</v>
      </c>
      <c r="E29" s="32" t="s">
        <v>51</v>
      </c>
      <c r="F29" s="33" t="s">
        <v>148</v>
      </c>
      <c r="G29" s="33"/>
      <c r="H29" s="34" t="s">
        <v>0</v>
      </c>
      <c r="I29" s="34"/>
      <c r="J29" s="3"/>
      <c r="K29" s="3"/>
      <c r="L29" s="3"/>
      <c r="M29" s="3"/>
      <c r="N29" s="3"/>
      <c r="O29" s="3" t="s">
        <v>5</v>
      </c>
      <c r="P29" s="3"/>
      <c r="Q29" s="3"/>
      <c r="R29" s="3"/>
      <c r="S29" s="3"/>
      <c r="T29" s="3" t="s">
        <v>8</v>
      </c>
      <c r="U29" s="3"/>
      <c r="V29" s="19">
        <f t="shared" si="0"/>
        <v>3</v>
      </c>
    </row>
    <row r="30" spans="1:22" s="19" customFormat="1" ht="31" customHeight="1" x14ac:dyDescent="0.75">
      <c r="A30" s="28">
        <v>29</v>
      </c>
      <c r="B30" s="29" t="s">
        <v>18</v>
      </c>
      <c r="C30" s="29" t="s">
        <v>84</v>
      </c>
      <c r="D30" s="17" t="s">
        <v>25</v>
      </c>
      <c r="E30" s="33" t="s">
        <v>50</v>
      </c>
      <c r="F30" s="33" t="s">
        <v>149</v>
      </c>
      <c r="G30" s="32">
        <v>45317</v>
      </c>
      <c r="H30" s="34"/>
      <c r="I30" s="34"/>
      <c r="J30" s="3"/>
      <c r="K30" s="3"/>
      <c r="L30" s="3"/>
      <c r="M30" s="3"/>
      <c r="N30" s="3"/>
      <c r="O30" s="3" t="s">
        <v>5</v>
      </c>
      <c r="P30" s="3"/>
      <c r="Q30" s="3" t="s">
        <v>6</v>
      </c>
      <c r="R30" s="3" t="s">
        <v>7</v>
      </c>
      <c r="S30" s="3"/>
      <c r="T30" s="3"/>
      <c r="U30" s="3"/>
      <c r="V30" s="19">
        <f t="shared" si="0"/>
        <v>3</v>
      </c>
    </row>
    <row r="31" spans="1:22" s="19" customFormat="1" ht="31" customHeight="1" x14ac:dyDescent="0.75">
      <c r="A31" s="28">
        <v>30</v>
      </c>
      <c r="B31" s="29" t="s">
        <v>19</v>
      </c>
      <c r="C31" s="29" t="s">
        <v>84</v>
      </c>
      <c r="D31" s="17" t="s">
        <v>25</v>
      </c>
      <c r="E31" s="33" t="s">
        <v>50</v>
      </c>
      <c r="F31" s="33" t="s">
        <v>150</v>
      </c>
      <c r="G31" s="32">
        <v>45272</v>
      </c>
      <c r="H31" s="34"/>
      <c r="I31" s="34"/>
      <c r="J31" s="3"/>
      <c r="K31" s="3"/>
      <c r="L31" s="3"/>
      <c r="M31" s="3"/>
      <c r="N31" s="3"/>
      <c r="O31" s="3" t="s">
        <v>5</v>
      </c>
      <c r="P31" s="3"/>
      <c r="Q31" s="3" t="s">
        <v>6</v>
      </c>
      <c r="R31" s="3" t="s">
        <v>7</v>
      </c>
      <c r="S31" s="3"/>
      <c r="T31" s="3"/>
      <c r="U31" s="3"/>
      <c r="V31" s="19">
        <f t="shared" si="0"/>
        <v>3</v>
      </c>
    </row>
    <row r="32" spans="1:22" s="19" customFormat="1" ht="31" customHeight="1" x14ac:dyDescent="0.75">
      <c r="A32" s="28">
        <v>31</v>
      </c>
      <c r="B32" s="29" t="s">
        <v>20</v>
      </c>
      <c r="C32" s="29" t="s">
        <v>84</v>
      </c>
      <c r="D32" s="17" t="s">
        <v>25</v>
      </c>
      <c r="E32" s="33" t="s">
        <v>50</v>
      </c>
      <c r="F32" s="33" t="s">
        <v>151</v>
      </c>
      <c r="G32" s="32">
        <v>45310</v>
      </c>
      <c r="H32" s="34"/>
      <c r="I32" s="34"/>
      <c r="J32" s="3"/>
      <c r="K32" s="3" t="s">
        <v>3</v>
      </c>
      <c r="L32" s="3" t="s">
        <v>4</v>
      </c>
      <c r="M32" s="3"/>
      <c r="N32" s="3"/>
      <c r="O32" s="3"/>
      <c r="P32" s="3"/>
      <c r="Q32" s="3"/>
      <c r="R32" s="3"/>
      <c r="S32" s="3"/>
      <c r="T32" s="3"/>
      <c r="U32" s="3"/>
      <c r="V32" s="19">
        <f t="shared" si="0"/>
        <v>2</v>
      </c>
    </row>
    <row r="33" spans="1:22" s="19" customFormat="1" ht="31" customHeight="1" x14ac:dyDescent="0.75">
      <c r="A33" s="28">
        <v>32</v>
      </c>
      <c r="B33" s="29" t="s">
        <v>15</v>
      </c>
      <c r="C33" s="29" t="s">
        <v>84</v>
      </c>
      <c r="D33" s="17" t="s">
        <v>43</v>
      </c>
      <c r="E33" s="32" t="s">
        <v>50</v>
      </c>
      <c r="F33" s="32" t="s">
        <v>152</v>
      </c>
      <c r="G33" s="32">
        <v>45282</v>
      </c>
      <c r="H33" s="34" t="s">
        <v>0</v>
      </c>
      <c r="I33" s="34" t="s">
        <v>1</v>
      </c>
      <c r="J33" s="3"/>
      <c r="K33" s="3"/>
      <c r="L33" s="3"/>
      <c r="M33" s="3" t="s">
        <v>22</v>
      </c>
      <c r="N33" s="3"/>
      <c r="O33" s="3"/>
      <c r="P33" s="3" t="s">
        <v>117</v>
      </c>
      <c r="Q33" s="3" t="s">
        <v>6</v>
      </c>
      <c r="R33" s="3"/>
      <c r="S33" s="3"/>
      <c r="T33" s="3"/>
      <c r="U33" s="3"/>
      <c r="V33" s="19">
        <f t="shared" si="0"/>
        <v>5</v>
      </c>
    </row>
    <row r="34" spans="1:22" s="19" customFormat="1" ht="31" customHeight="1" x14ac:dyDescent="0.75">
      <c r="A34" s="28">
        <v>33</v>
      </c>
      <c r="B34" s="29" t="s">
        <v>16</v>
      </c>
      <c r="C34" s="29" t="s">
        <v>84</v>
      </c>
      <c r="D34" s="17" t="s">
        <v>43</v>
      </c>
      <c r="E34" s="32" t="s">
        <v>50</v>
      </c>
      <c r="F34" s="32" t="s">
        <v>153</v>
      </c>
      <c r="G34" s="32">
        <v>45300</v>
      </c>
      <c r="H34" s="34"/>
      <c r="I34" s="34"/>
      <c r="J34" s="3"/>
      <c r="K34" s="3"/>
      <c r="L34" s="3"/>
      <c r="M34" s="3"/>
      <c r="N34" s="3"/>
      <c r="O34" s="3"/>
      <c r="P34" s="3" t="s">
        <v>117</v>
      </c>
      <c r="Q34" s="3" t="s">
        <v>6</v>
      </c>
      <c r="R34" s="3" t="s">
        <v>7</v>
      </c>
      <c r="S34" s="3"/>
      <c r="T34" s="3"/>
      <c r="U34" s="3"/>
      <c r="V34" s="19">
        <f t="shared" si="0"/>
        <v>3</v>
      </c>
    </row>
    <row r="35" spans="1:22" s="19" customFormat="1" ht="31" customHeight="1" x14ac:dyDescent="0.75">
      <c r="A35" s="28">
        <v>34</v>
      </c>
      <c r="B35" s="29" t="s">
        <v>17</v>
      </c>
      <c r="C35" s="29" t="s">
        <v>84</v>
      </c>
      <c r="D35" s="17" t="s">
        <v>43</v>
      </c>
      <c r="E35" s="32" t="s">
        <v>50</v>
      </c>
      <c r="F35" s="32" t="s">
        <v>154</v>
      </c>
      <c r="G35" s="32">
        <v>45305</v>
      </c>
      <c r="H35" s="34" t="s">
        <v>0</v>
      </c>
      <c r="I35" s="34" t="s">
        <v>1</v>
      </c>
      <c r="J35" s="3"/>
      <c r="K35" s="3"/>
      <c r="L35" s="3"/>
      <c r="M35" s="3" t="s">
        <v>22</v>
      </c>
      <c r="N35" s="3"/>
      <c r="O35" s="3"/>
      <c r="P35" s="3" t="s">
        <v>117</v>
      </c>
      <c r="Q35" s="3" t="s">
        <v>6</v>
      </c>
      <c r="R35" s="3" t="s">
        <v>7</v>
      </c>
      <c r="S35" s="3"/>
      <c r="T35" s="3"/>
      <c r="U35" s="3"/>
      <c r="V35" s="19">
        <f t="shared" si="0"/>
        <v>6</v>
      </c>
    </row>
    <row r="36" spans="1:22" s="19" customFormat="1" ht="31" customHeight="1" x14ac:dyDescent="0.75">
      <c r="A36" s="28">
        <v>35</v>
      </c>
      <c r="B36" s="29" t="s">
        <v>21</v>
      </c>
      <c r="C36" s="29"/>
      <c r="D36" s="17" t="s">
        <v>43</v>
      </c>
      <c r="E36" s="32" t="s">
        <v>50</v>
      </c>
      <c r="F36" s="32" t="s">
        <v>155</v>
      </c>
      <c r="G36" s="32">
        <v>45288</v>
      </c>
      <c r="H36" s="34" t="s">
        <v>0</v>
      </c>
      <c r="I36" s="34" t="s">
        <v>1</v>
      </c>
      <c r="J36" s="3" t="s">
        <v>2</v>
      </c>
      <c r="K36" s="3"/>
      <c r="L36" s="3"/>
      <c r="M36" s="3" t="s">
        <v>22</v>
      </c>
      <c r="N36" s="3"/>
      <c r="O36" s="3" t="s">
        <v>5</v>
      </c>
      <c r="P36" s="3"/>
      <c r="Q36" s="3"/>
      <c r="R36" s="3"/>
      <c r="S36" s="3"/>
      <c r="T36" s="3"/>
      <c r="U36" s="3"/>
      <c r="V36" s="19">
        <f t="shared" si="0"/>
        <v>5</v>
      </c>
    </row>
    <row r="37" spans="1:22" s="19" customFormat="1" ht="31" customHeight="1" x14ac:dyDescent="0.75">
      <c r="A37" s="28">
        <v>36</v>
      </c>
      <c r="B37" s="29" t="s">
        <v>23</v>
      </c>
      <c r="C37" s="29"/>
      <c r="D37" s="31" t="s">
        <v>87</v>
      </c>
      <c r="E37" s="32" t="s">
        <v>50</v>
      </c>
      <c r="F37" s="32" t="s">
        <v>156</v>
      </c>
      <c r="G37" s="33"/>
      <c r="H37" s="34"/>
      <c r="I37" s="34"/>
      <c r="J37" s="3"/>
      <c r="K37" s="3"/>
      <c r="L37" s="3"/>
      <c r="M37" s="3"/>
      <c r="N37" s="3"/>
      <c r="O37" s="3" t="s">
        <v>5</v>
      </c>
      <c r="P37" s="3"/>
      <c r="Q37" s="3" t="s">
        <v>6</v>
      </c>
      <c r="R37" s="3" t="s">
        <v>7</v>
      </c>
      <c r="S37" s="3"/>
      <c r="T37" s="3"/>
      <c r="U37" s="3"/>
      <c r="V37" s="19">
        <f t="shared" si="0"/>
        <v>3</v>
      </c>
    </row>
    <row r="38" spans="1:22" s="19" customFormat="1" ht="31" customHeight="1" x14ac:dyDescent="0.75">
      <c r="A38" s="28">
        <v>37</v>
      </c>
      <c r="B38" s="37" t="s">
        <v>48</v>
      </c>
      <c r="C38" s="29" t="s">
        <v>85</v>
      </c>
      <c r="D38" s="31" t="s">
        <v>86</v>
      </c>
      <c r="E38" s="33" t="s">
        <v>50</v>
      </c>
      <c r="F38" s="33" t="s">
        <v>157</v>
      </c>
      <c r="G38" s="32">
        <v>45398</v>
      </c>
      <c r="H38" s="34"/>
      <c r="I38" s="34"/>
      <c r="J38" s="3"/>
      <c r="K38" s="3"/>
      <c r="L38" s="3" t="s">
        <v>4</v>
      </c>
      <c r="M38" s="3"/>
      <c r="N38" s="3"/>
      <c r="O38" s="3"/>
      <c r="P38" s="3"/>
      <c r="Q38" s="3"/>
      <c r="R38" s="3"/>
      <c r="S38" s="3"/>
      <c r="T38" s="3"/>
      <c r="U38" s="3"/>
      <c r="V38" s="19">
        <f t="shared" si="0"/>
        <v>1</v>
      </c>
    </row>
    <row r="39" spans="1:22" s="19" customFormat="1" ht="31" customHeight="1" x14ac:dyDescent="0.75">
      <c r="A39" s="28">
        <v>38</v>
      </c>
      <c r="B39" s="29" t="s">
        <v>88</v>
      </c>
      <c r="C39" s="30" t="s">
        <v>99</v>
      </c>
      <c r="D39" s="32" t="s">
        <v>89</v>
      </c>
      <c r="E39" s="32" t="s">
        <v>51</v>
      </c>
      <c r="F39" s="32" t="s">
        <v>158</v>
      </c>
      <c r="G39" s="32"/>
      <c r="H39" s="34" t="s">
        <v>0</v>
      </c>
      <c r="I39" s="34"/>
      <c r="J39" s="3"/>
      <c r="K39" s="3"/>
      <c r="L39" s="3"/>
      <c r="M39" s="3" t="s">
        <v>100</v>
      </c>
      <c r="N39" s="3"/>
      <c r="O39" s="3"/>
      <c r="P39" s="3"/>
      <c r="Q39" s="3"/>
      <c r="R39" s="3"/>
      <c r="S39" s="3"/>
      <c r="T39" s="3"/>
      <c r="U39" s="3"/>
    </row>
    <row r="40" spans="1:22" s="19" customFormat="1" ht="31" customHeight="1" x14ac:dyDescent="0.75">
      <c r="A40" s="28">
        <v>39</v>
      </c>
      <c r="B40" s="29" t="s">
        <v>90</v>
      </c>
      <c r="C40" s="30" t="s">
        <v>99</v>
      </c>
      <c r="D40" s="32" t="s">
        <v>91</v>
      </c>
      <c r="E40" s="32" t="s">
        <v>51</v>
      </c>
      <c r="F40" s="32" t="s">
        <v>159</v>
      </c>
      <c r="G40" s="33"/>
      <c r="H40" s="34" t="s">
        <v>0</v>
      </c>
      <c r="I40" s="34"/>
      <c r="J40" s="3"/>
      <c r="K40" s="3"/>
      <c r="L40" s="3"/>
      <c r="M40" s="3" t="s">
        <v>100</v>
      </c>
      <c r="N40" s="3"/>
      <c r="O40" s="3"/>
      <c r="P40" s="3"/>
      <c r="Q40" s="3"/>
      <c r="R40" s="3"/>
      <c r="S40" s="3"/>
      <c r="T40" s="3"/>
      <c r="U40" s="3"/>
    </row>
    <row r="41" spans="1:22" s="19" customFormat="1" ht="31" customHeight="1" x14ac:dyDescent="0.75">
      <c r="A41" s="28">
        <v>40</v>
      </c>
      <c r="B41" s="29" t="s">
        <v>92</v>
      </c>
      <c r="C41" s="30" t="s">
        <v>99</v>
      </c>
      <c r="D41" s="32" t="s">
        <v>93</v>
      </c>
      <c r="E41" s="32" t="s">
        <v>51</v>
      </c>
      <c r="F41" s="32" t="s">
        <v>160</v>
      </c>
      <c r="G41" s="32"/>
      <c r="H41" s="34" t="s">
        <v>0</v>
      </c>
      <c r="I41" s="34"/>
      <c r="J41" s="3"/>
      <c r="K41" s="3"/>
      <c r="L41" s="3"/>
      <c r="M41" s="3" t="s">
        <v>100</v>
      </c>
      <c r="N41" s="3"/>
      <c r="O41" s="3"/>
      <c r="P41" s="3"/>
      <c r="Q41" s="3"/>
      <c r="R41" s="3"/>
      <c r="S41" s="3"/>
      <c r="T41" s="3"/>
      <c r="U41" s="3"/>
    </row>
    <row r="42" spans="1:22" s="19" customFormat="1" ht="31" customHeight="1" x14ac:dyDescent="0.75">
      <c r="A42" s="28">
        <v>41</v>
      </c>
      <c r="B42" s="29" t="s">
        <v>94</v>
      </c>
      <c r="C42" s="30" t="s">
        <v>99</v>
      </c>
      <c r="D42" s="32" t="s">
        <v>95</v>
      </c>
      <c r="E42" s="32" t="s">
        <v>50</v>
      </c>
      <c r="F42" s="32" t="s">
        <v>161</v>
      </c>
      <c r="G42" s="32"/>
      <c r="H42" s="34" t="s">
        <v>0</v>
      </c>
      <c r="I42" s="34"/>
      <c r="J42" s="3" t="s">
        <v>2</v>
      </c>
      <c r="K42" s="3"/>
      <c r="L42" s="3"/>
      <c r="M42" s="3" t="s">
        <v>100</v>
      </c>
      <c r="N42" s="3"/>
      <c r="O42" s="3"/>
      <c r="P42" s="3"/>
      <c r="Q42" s="3"/>
      <c r="R42" s="3"/>
      <c r="S42" s="3"/>
      <c r="T42" s="3"/>
      <c r="U42" s="3"/>
    </row>
    <row r="43" spans="1:22" s="19" customFormat="1" ht="31" customHeight="1" x14ac:dyDescent="0.75">
      <c r="A43" s="28">
        <v>42</v>
      </c>
      <c r="B43" s="29" t="s">
        <v>96</v>
      </c>
      <c r="C43" s="30" t="s">
        <v>99</v>
      </c>
      <c r="D43" s="32" t="s">
        <v>89</v>
      </c>
      <c r="E43" s="32" t="s">
        <v>50</v>
      </c>
      <c r="F43" s="32" t="s">
        <v>162</v>
      </c>
      <c r="G43" s="33"/>
      <c r="H43" s="34" t="s">
        <v>0</v>
      </c>
      <c r="I43" s="34"/>
      <c r="J43" s="3"/>
      <c r="K43" s="3"/>
      <c r="L43" s="3" t="s">
        <v>4</v>
      </c>
      <c r="M43" s="3" t="s">
        <v>100</v>
      </c>
      <c r="N43" s="3"/>
      <c r="O43" s="3"/>
      <c r="P43" s="3"/>
      <c r="Q43" s="3" t="s">
        <v>6</v>
      </c>
      <c r="R43" s="3"/>
      <c r="S43" s="3"/>
      <c r="T43" s="3"/>
      <c r="U43" s="3"/>
    </row>
    <row r="44" spans="1:22" s="19" customFormat="1" ht="31" customHeight="1" x14ac:dyDescent="0.75">
      <c r="A44" s="28">
        <v>43</v>
      </c>
      <c r="B44" s="29" t="s">
        <v>97</v>
      </c>
      <c r="C44" s="30" t="s">
        <v>99</v>
      </c>
      <c r="D44" s="32" t="s">
        <v>93</v>
      </c>
      <c r="E44" s="32" t="s">
        <v>50</v>
      </c>
      <c r="F44" s="33" t="s">
        <v>163</v>
      </c>
      <c r="G44" s="33"/>
      <c r="H44" s="34" t="s">
        <v>0</v>
      </c>
      <c r="I44" s="34"/>
      <c r="J44" s="3"/>
      <c r="K44" s="3"/>
      <c r="L44" s="3" t="s">
        <v>4</v>
      </c>
      <c r="M44" s="3"/>
      <c r="N44" s="3"/>
      <c r="O44" s="3"/>
      <c r="P44" s="3"/>
      <c r="Q44" s="3" t="s">
        <v>6</v>
      </c>
      <c r="R44" s="3"/>
      <c r="S44" s="3"/>
      <c r="T44" s="3"/>
      <c r="U44" s="3"/>
    </row>
    <row r="45" spans="1:22" s="19" customFormat="1" ht="31" customHeight="1" x14ac:dyDescent="0.75">
      <c r="A45" s="28">
        <v>44</v>
      </c>
      <c r="B45" s="29" t="s">
        <v>98</v>
      </c>
      <c r="C45" s="30" t="s">
        <v>99</v>
      </c>
      <c r="D45" s="33" t="s">
        <v>93</v>
      </c>
      <c r="E45" s="33" t="s">
        <v>50</v>
      </c>
      <c r="F45" s="33" t="s">
        <v>164</v>
      </c>
      <c r="G45" s="32"/>
      <c r="H45" s="34" t="s">
        <v>0</v>
      </c>
      <c r="I45" s="34"/>
      <c r="J45" s="3"/>
      <c r="K45" s="3"/>
      <c r="L45" s="3"/>
      <c r="M45" s="3" t="s">
        <v>100</v>
      </c>
      <c r="N45" s="3"/>
      <c r="O45" s="3"/>
      <c r="P45" s="3"/>
      <c r="Q45" s="3" t="s">
        <v>6</v>
      </c>
      <c r="R45" s="3"/>
      <c r="S45" s="3"/>
      <c r="T45" s="3"/>
      <c r="U45" s="3"/>
    </row>
    <row r="46" spans="1:22" s="19" customFormat="1" ht="31" customHeight="1" x14ac:dyDescent="0.75">
      <c r="A46" s="38"/>
      <c r="B46" s="39"/>
      <c r="C46" s="30"/>
      <c r="D46" s="31"/>
      <c r="E46" s="33"/>
      <c r="F46" s="33"/>
      <c r="G46" s="33"/>
      <c r="H46" s="34"/>
      <c r="I46" s="34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19">
        <f t="shared" si="0"/>
        <v>0</v>
      </c>
    </row>
    <row r="47" spans="1:22" s="19" customFormat="1" ht="31" customHeight="1" x14ac:dyDescent="0.75">
      <c r="A47" s="38"/>
      <c r="B47" s="39"/>
      <c r="C47" s="30"/>
      <c r="D47" s="31"/>
      <c r="E47" s="33"/>
      <c r="F47" s="33"/>
      <c r="G47" s="33"/>
      <c r="H47" s="34"/>
      <c r="I47" s="34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19">
        <f t="shared" si="0"/>
        <v>0</v>
      </c>
    </row>
    <row r="48" spans="1:22" s="19" customFormat="1" ht="31" customHeight="1" x14ac:dyDescent="0.75">
      <c r="A48" s="38"/>
      <c r="B48" s="39"/>
      <c r="C48" s="30"/>
      <c r="D48" s="31"/>
      <c r="E48" s="33"/>
      <c r="F48" s="33"/>
      <c r="G48" s="33"/>
      <c r="H48" s="34"/>
      <c r="I48" s="34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19">
        <f t="shared" si="0"/>
        <v>0</v>
      </c>
    </row>
    <row r="49" spans="1:22" s="19" customFormat="1" ht="31" customHeight="1" x14ac:dyDescent="0.75">
      <c r="A49" s="38"/>
      <c r="B49" s="39"/>
      <c r="C49" s="30"/>
      <c r="D49" s="31"/>
      <c r="E49" s="33"/>
      <c r="F49" s="33"/>
      <c r="G49" s="33"/>
      <c r="H49" s="34"/>
      <c r="I49" s="34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19">
        <f t="shared" si="0"/>
        <v>0</v>
      </c>
    </row>
    <row r="50" spans="1:22" ht="15.5" x14ac:dyDescent="0.35">
      <c r="B50" s="40"/>
      <c r="C50" s="40"/>
      <c r="D50" s="41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</row>
    <row r="51" spans="1:22" ht="28" customHeight="1" x14ac:dyDescent="0.35">
      <c r="B51" s="40"/>
      <c r="C51" s="40"/>
      <c r="D51" s="41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293" t="s">
        <v>165</v>
      </c>
      <c r="S51" s="293"/>
      <c r="T51" s="293"/>
      <c r="U51" s="293"/>
      <c r="V51" s="42">
        <f>SUM(V2:V50)</f>
        <v>145</v>
      </c>
    </row>
    <row r="52" spans="1:22" ht="28" customHeight="1" x14ac:dyDescent="0.35">
      <c r="B52" s="294"/>
      <c r="C52" s="294"/>
      <c r="D52" s="294"/>
      <c r="E52" s="294"/>
      <c r="F52" s="294"/>
      <c r="G52" s="294"/>
      <c r="H52" s="294"/>
      <c r="I52"/>
      <c r="J52"/>
      <c r="K52" s="43"/>
      <c r="L52" s="43"/>
      <c r="M52" s="295"/>
      <c r="N52" s="295"/>
      <c r="O52" s="43"/>
      <c r="P52" s="43"/>
      <c r="Q52" s="43"/>
      <c r="R52" s="296" t="s">
        <v>166</v>
      </c>
      <c r="S52" s="296"/>
      <c r="T52" s="296"/>
      <c r="U52" s="296"/>
      <c r="V52" s="44">
        <f>V51*5</f>
        <v>725</v>
      </c>
    </row>
    <row r="53" spans="1:22" ht="28" customHeight="1" x14ac:dyDescent="0.35">
      <c r="B53" s="45"/>
      <c r="C53" s="46"/>
      <c r="D53" s="47"/>
      <c r="E53" s="48"/>
      <c r="F53" s="48"/>
      <c r="G53" s="48"/>
      <c r="H53" s="48"/>
      <c r="I53" s="48"/>
      <c r="J53" s="49"/>
      <c r="K53" s="49"/>
      <c r="L53" s="49"/>
      <c r="M53" s="50"/>
      <c r="N53" s="49"/>
      <c r="O53" s="50"/>
      <c r="P53" s="50"/>
      <c r="Q53" s="49"/>
      <c r="R53" s="50"/>
      <c r="S53" s="49"/>
      <c r="T53" s="50"/>
      <c r="U53" s="50"/>
    </row>
  </sheetData>
  <mergeCells count="4">
    <mergeCell ref="R51:U51"/>
    <mergeCell ref="B52:H52"/>
    <mergeCell ref="M52:N52"/>
    <mergeCell ref="R52:U52"/>
  </mergeCells>
  <pageMargins left="0.23622047244094491" right="0.23622047244094491" top="0.74803149606299213" bottom="0.74803149606299213" header="0.31496062992125984" footer="0.31496062992125984"/>
  <pageSetup paperSize="9" scale="38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I8"/>
  <sheetViews>
    <sheetView zoomScale="96" zoomScaleNormal="96" workbookViewId="0">
      <selection activeCell="H25" sqref="H25"/>
    </sheetView>
  </sheetViews>
  <sheetFormatPr baseColWidth="10" defaultColWidth="11.453125" defaultRowHeight="15.5" x14ac:dyDescent="0.35"/>
  <cols>
    <col min="1" max="1" width="7.81640625" style="1" customWidth="1"/>
    <col min="2" max="2" width="18.36328125" style="1" customWidth="1"/>
    <col min="3" max="3" width="18.453125" style="1" customWidth="1"/>
    <col min="4" max="4" width="17.26953125" style="1" bestFit="1" customWidth="1"/>
    <col min="5" max="5" width="9.81640625" style="1" customWidth="1"/>
    <col min="6" max="6" width="11.453125" style="19"/>
    <col min="7" max="16384" width="11.453125" style="1"/>
  </cols>
  <sheetData>
    <row r="1" spans="1:9" s="2" customFormat="1" ht="31" customHeight="1" x14ac:dyDescent="0.35">
      <c r="A1" s="1" t="s">
        <v>176</v>
      </c>
      <c r="B1" s="1" t="s">
        <v>178</v>
      </c>
      <c r="C1" s="1" t="s">
        <v>179</v>
      </c>
      <c r="D1" s="1" t="s">
        <v>180</v>
      </c>
      <c r="E1" s="1" t="s">
        <v>181</v>
      </c>
      <c r="F1" s="16"/>
      <c r="G1" s="66" t="s">
        <v>54</v>
      </c>
      <c r="H1" s="1" t="s">
        <v>182</v>
      </c>
      <c r="I1" s="1" t="s">
        <v>183</v>
      </c>
    </row>
    <row r="2" spans="1:9" s="2" customFormat="1" ht="31" customHeight="1" x14ac:dyDescent="0.35">
      <c r="A2" s="358">
        <v>17</v>
      </c>
      <c r="B2" s="86">
        <v>37</v>
      </c>
      <c r="C2" s="106" t="s">
        <v>48</v>
      </c>
      <c r="D2" s="90" t="s">
        <v>85</v>
      </c>
      <c r="E2" s="92" t="s">
        <v>211</v>
      </c>
      <c r="F2" s="90" t="s">
        <v>50</v>
      </c>
      <c r="G2" s="95" t="s">
        <v>4</v>
      </c>
      <c r="H2" s="269">
        <v>1.3796064814814815E-2</v>
      </c>
      <c r="I2" s="203" t="s">
        <v>216</v>
      </c>
    </row>
    <row r="3" spans="1:9" s="2" customFormat="1" ht="31" customHeight="1" x14ac:dyDescent="0.35">
      <c r="A3" s="359"/>
      <c r="B3" s="52">
        <v>7</v>
      </c>
      <c r="C3" s="270" t="s">
        <v>37</v>
      </c>
      <c r="D3" s="62" t="s">
        <v>52</v>
      </c>
      <c r="E3" s="60" t="s">
        <v>25</v>
      </c>
      <c r="F3" s="56" t="s">
        <v>50</v>
      </c>
      <c r="G3" s="61" t="s">
        <v>4</v>
      </c>
      <c r="H3" s="269">
        <v>1.5672685185185185E-2</v>
      </c>
      <c r="I3" s="203" t="s">
        <v>217</v>
      </c>
    </row>
    <row r="4" spans="1:9" s="2" customFormat="1" ht="31" customHeight="1" x14ac:dyDescent="0.35">
      <c r="A4" s="359"/>
      <c r="B4" s="52">
        <v>6</v>
      </c>
      <c r="C4" s="270" t="s">
        <v>36</v>
      </c>
      <c r="D4" s="62" t="s">
        <v>52</v>
      </c>
      <c r="E4" s="60" t="s">
        <v>25</v>
      </c>
      <c r="F4" s="56" t="s">
        <v>50</v>
      </c>
      <c r="G4" s="61" t="s">
        <v>4</v>
      </c>
      <c r="H4" s="269">
        <v>1.5758217592592594E-2</v>
      </c>
      <c r="I4" s="86">
        <v>2</v>
      </c>
    </row>
    <row r="5" spans="1:9" s="2" customFormat="1" ht="31" customHeight="1" x14ac:dyDescent="0.35">
      <c r="A5" s="359"/>
      <c r="B5" s="86">
        <v>42</v>
      </c>
      <c r="C5" s="106" t="s">
        <v>96</v>
      </c>
      <c r="D5" s="90" t="s">
        <v>99</v>
      </c>
      <c r="E5" s="88" t="s">
        <v>167</v>
      </c>
      <c r="F5" s="88" t="s">
        <v>50</v>
      </c>
      <c r="G5" s="95" t="s">
        <v>4</v>
      </c>
      <c r="H5" s="269">
        <v>1.671550925925926E-2</v>
      </c>
      <c r="I5" s="203" t="s">
        <v>216</v>
      </c>
    </row>
    <row r="6" spans="1:9" s="2" customFormat="1" ht="31" customHeight="1" x14ac:dyDescent="0.35">
      <c r="A6" s="359"/>
      <c r="B6" s="374">
        <v>31</v>
      </c>
      <c r="C6" s="397" t="s">
        <v>20</v>
      </c>
      <c r="D6" s="394" t="s">
        <v>84</v>
      </c>
      <c r="E6" s="393" t="s">
        <v>25</v>
      </c>
      <c r="F6" s="394" t="s">
        <v>50</v>
      </c>
      <c r="G6" s="395" t="s">
        <v>4</v>
      </c>
      <c r="H6" s="398">
        <v>1.9051967592592593E-2</v>
      </c>
      <c r="I6" s="374">
        <v>3</v>
      </c>
    </row>
    <row r="7" spans="1:9" ht="28" customHeight="1" x14ac:dyDescent="0.35">
      <c r="A7" s="359"/>
      <c r="B7" s="52">
        <v>8</v>
      </c>
      <c r="C7" s="270" t="s">
        <v>38</v>
      </c>
      <c r="D7" s="62" t="s">
        <v>52</v>
      </c>
      <c r="E7" s="60" t="s">
        <v>25</v>
      </c>
      <c r="F7" s="56" t="s">
        <v>50</v>
      </c>
      <c r="G7" s="61" t="s">
        <v>4</v>
      </c>
      <c r="H7" s="269">
        <v>1.9133912037037036E-2</v>
      </c>
      <c r="I7" s="108">
        <v>4</v>
      </c>
    </row>
    <row r="8" spans="1:9" ht="28" customHeight="1" x14ac:dyDescent="0.35">
      <c r="A8" s="359"/>
      <c r="B8" s="86">
        <v>43</v>
      </c>
      <c r="C8" s="106" t="s">
        <v>97</v>
      </c>
      <c r="D8" s="90" t="s">
        <v>99</v>
      </c>
      <c r="E8" s="88" t="s">
        <v>93</v>
      </c>
      <c r="F8" s="88" t="s">
        <v>50</v>
      </c>
      <c r="G8" s="95" t="s">
        <v>4</v>
      </c>
      <c r="H8" s="271" t="s">
        <v>227</v>
      </c>
      <c r="I8" s="108"/>
    </row>
  </sheetData>
  <sortState xmlns:xlrd2="http://schemas.microsoft.com/office/spreadsheetml/2017/richdata2" ref="B2:H8">
    <sortCondition ref="H2:H8"/>
  </sortState>
  <mergeCells count="1">
    <mergeCell ref="A2:A8"/>
  </mergeCells>
  <pageMargins left="0.23622047244094491" right="0.23622047244094491" top="0.74803149606299213" bottom="0.74803149606299213" header="0.31496062992125984" footer="0.31496062992125984"/>
  <pageSetup paperSize="9" scale="81" orientation="portrait" copies="2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published="0">
    <pageSetUpPr fitToPage="1"/>
  </sheetPr>
  <dimension ref="A1:H15"/>
  <sheetViews>
    <sheetView workbookViewId="0">
      <selection activeCell="B13" sqref="B13:H13"/>
    </sheetView>
  </sheetViews>
  <sheetFormatPr baseColWidth="10" defaultRowHeight="14.5" x14ac:dyDescent="0.35"/>
  <cols>
    <col min="1" max="1" width="8" customWidth="1"/>
    <col min="2" max="2" width="19.1796875" customWidth="1"/>
    <col min="3" max="3" width="18" customWidth="1"/>
  </cols>
  <sheetData>
    <row r="1" spans="1:8" ht="26" customHeight="1" x14ac:dyDescent="0.35">
      <c r="A1" s="131"/>
      <c r="B1" s="131" t="s">
        <v>179</v>
      </c>
      <c r="C1" s="131" t="s">
        <v>180</v>
      </c>
      <c r="D1" s="131" t="s">
        <v>181</v>
      </c>
      <c r="E1" s="131" t="s">
        <v>218</v>
      </c>
      <c r="F1" s="131" t="s">
        <v>54</v>
      </c>
      <c r="G1" s="131" t="s">
        <v>208</v>
      </c>
      <c r="H1" s="131" t="s">
        <v>183</v>
      </c>
    </row>
    <row r="2" spans="1:8" ht="28" customHeight="1" x14ac:dyDescent="0.35">
      <c r="A2" s="360" t="s">
        <v>213</v>
      </c>
      <c r="B2" s="360"/>
      <c r="C2" s="360"/>
      <c r="D2" s="360"/>
      <c r="E2" s="360"/>
      <c r="F2" s="360"/>
    </row>
    <row r="3" spans="1:8" ht="33.5" x14ac:dyDescent="0.75">
      <c r="A3" s="86">
        <v>42</v>
      </c>
      <c r="B3" s="91" t="s">
        <v>96</v>
      </c>
      <c r="C3" s="87" t="s">
        <v>99</v>
      </c>
      <c r="D3" s="88" t="s">
        <v>89</v>
      </c>
      <c r="E3" s="88" t="s">
        <v>50</v>
      </c>
      <c r="F3" s="89" t="s">
        <v>100</v>
      </c>
      <c r="G3" s="4">
        <v>3.82</v>
      </c>
      <c r="H3" s="108">
        <v>1</v>
      </c>
    </row>
    <row r="4" spans="1:8" ht="34" thickBot="1" x14ac:dyDescent="0.8">
      <c r="A4" s="139">
        <v>44</v>
      </c>
      <c r="B4" s="140" t="s">
        <v>98</v>
      </c>
      <c r="C4" s="141" t="s">
        <v>99</v>
      </c>
      <c r="D4" s="142" t="s">
        <v>93</v>
      </c>
      <c r="E4" s="142" t="s">
        <v>50</v>
      </c>
      <c r="F4" s="143" t="s">
        <v>100</v>
      </c>
      <c r="G4" s="144">
        <v>3.64</v>
      </c>
      <c r="H4" s="145">
        <v>2</v>
      </c>
    </row>
    <row r="5" spans="1:8" ht="34" thickTop="1" x14ac:dyDescent="0.75">
      <c r="A5" s="132">
        <v>38</v>
      </c>
      <c r="B5" s="133" t="s">
        <v>88</v>
      </c>
      <c r="C5" s="134" t="s">
        <v>99</v>
      </c>
      <c r="D5" s="135" t="s">
        <v>89</v>
      </c>
      <c r="E5" s="135" t="s">
        <v>51</v>
      </c>
      <c r="F5" s="136" t="s">
        <v>100</v>
      </c>
      <c r="G5" s="137">
        <v>4.03</v>
      </c>
      <c r="H5" s="138">
        <v>1</v>
      </c>
    </row>
    <row r="6" spans="1:8" ht="33.5" x14ac:dyDescent="0.75">
      <c r="A6" s="86">
        <v>40</v>
      </c>
      <c r="B6" s="91" t="s">
        <v>92</v>
      </c>
      <c r="C6" s="87" t="s">
        <v>99</v>
      </c>
      <c r="D6" s="88" t="s">
        <v>93</v>
      </c>
      <c r="E6" s="88" t="s">
        <v>51</v>
      </c>
      <c r="F6" s="89" t="s">
        <v>100</v>
      </c>
      <c r="G6" s="4">
        <v>3.39</v>
      </c>
      <c r="H6" s="108">
        <v>2</v>
      </c>
    </row>
    <row r="7" spans="1:8" ht="33.5" x14ac:dyDescent="0.75">
      <c r="A7" s="86">
        <v>39</v>
      </c>
      <c r="B7" s="91" t="s">
        <v>90</v>
      </c>
      <c r="C7" s="87" t="s">
        <v>99</v>
      </c>
      <c r="D7" s="88" t="s">
        <v>91</v>
      </c>
      <c r="E7" s="88" t="s">
        <v>51</v>
      </c>
      <c r="F7" s="89" t="s">
        <v>100</v>
      </c>
      <c r="G7" s="4">
        <v>3.05</v>
      </c>
      <c r="H7" s="108">
        <v>3</v>
      </c>
    </row>
    <row r="10" spans="1:8" ht="32" customHeight="1" x14ac:dyDescent="0.35"/>
    <row r="11" spans="1:8" x14ac:dyDescent="0.35">
      <c r="A11" s="360" t="s">
        <v>212</v>
      </c>
      <c r="B11" s="360"/>
      <c r="C11" s="360"/>
      <c r="D11" s="360"/>
      <c r="E11" s="360"/>
      <c r="F11" s="360"/>
    </row>
    <row r="12" spans="1:8" ht="33.5" x14ac:dyDescent="0.75">
      <c r="A12" s="86">
        <v>35</v>
      </c>
      <c r="B12" s="91" t="s">
        <v>21</v>
      </c>
      <c r="C12" s="91" t="s">
        <v>108</v>
      </c>
      <c r="D12" s="93" t="s">
        <v>43</v>
      </c>
      <c r="E12" s="88" t="s">
        <v>50</v>
      </c>
      <c r="F12" s="89" t="s">
        <v>22</v>
      </c>
      <c r="G12" s="4">
        <v>3.13</v>
      </c>
      <c r="H12" s="108">
        <v>1</v>
      </c>
    </row>
    <row r="13" spans="1:8" ht="33.5" x14ac:dyDescent="0.75">
      <c r="A13" s="86">
        <v>34</v>
      </c>
      <c r="B13" s="91" t="s">
        <v>17</v>
      </c>
      <c r="C13" s="91" t="s">
        <v>84</v>
      </c>
      <c r="D13" s="93" t="s">
        <v>43</v>
      </c>
      <c r="E13" s="88" t="s">
        <v>50</v>
      </c>
      <c r="F13" s="89" t="s">
        <v>22</v>
      </c>
      <c r="G13" s="4">
        <v>2.52</v>
      </c>
      <c r="H13" s="108" t="s">
        <v>217</v>
      </c>
    </row>
    <row r="14" spans="1:8" ht="33.5" x14ac:dyDescent="0.75">
      <c r="A14" s="86">
        <v>32</v>
      </c>
      <c r="B14" s="91" t="s">
        <v>15</v>
      </c>
      <c r="C14" s="91" t="s">
        <v>84</v>
      </c>
      <c r="D14" s="93" t="s">
        <v>43</v>
      </c>
      <c r="E14" s="88" t="s">
        <v>50</v>
      </c>
      <c r="F14" s="89" t="s">
        <v>22</v>
      </c>
      <c r="G14" s="4">
        <v>2.19</v>
      </c>
      <c r="H14" s="108">
        <v>2</v>
      </c>
    </row>
    <row r="15" spans="1:8" ht="33.5" x14ac:dyDescent="0.75">
      <c r="A15" s="86">
        <v>20</v>
      </c>
      <c r="B15" s="91" t="s">
        <v>42</v>
      </c>
      <c r="C15" s="91" t="s">
        <v>52</v>
      </c>
      <c r="D15" s="92" t="s">
        <v>43</v>
      </c>
      <c r="E15" s="90" t="s">
        <v>50</v>
      </c>
      <c r="F15" s="89" t="s">
        <v>22</v>
      </c>
      <c r="G15" s="4">
        <v>1.91</v>
      </c>
      <c r="H15" s="108">
        <v>3</v>
      </c>
    </row>
  </sheetData>
  <sortState xmlns:xlrd2="http://schemas.microsoft.com/office/spreadsheetml/2017/richdata2" ref="A12:G15">
    <sortCondition descending="1" ref="G12:G15"/>
  </sortState>
  <mergeCells count="2">
    <mergeCell ref="A11:F11"/>
    <mergeCell ref="A2:F2"/>
  </mergeCells>
  <pageMargins left="0.23622047244094491" right="0.23622047244094491" top="0.74803149606299213" bottom="0.74803149606299213" header="0.31496062992125984" footer="0.31496062992125984"/>
  <pageSetup paperSize="9" scale="93" orientation="portrait" copies="2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published="0">
    <pageSetUpPr fitToPage="1"/>
  </sheetPr>
  <dimension ref="A1:I15"/>
  <sheetViews>
    <sheetView workbookViewId="0">
      <selection activeCell="K8" sqref="K8"/>
    </sheetView>
  </sheetViews>
  <sheetFormatPr baseColWidth="10" defaultRowHeight="14.5" x14ac:dyDescent="0.35"/>
  <cols>
    <col min="1" max="1" width="8" customWidth="1"/>
    <col min="2" max="2" width="19.1796875" customWidth="1"/>
    <col min="3" max="9" width="13.453125" customWidth="1"/>
  </cols>
  <sheetData>
    <row r="1" spans="1:9" ht="27" customHeight="1" x14ac:dyDescent="0.35">
      <c r="A1" s="360" t="s">
        <v>213</v>
      </c>
      <c r="B1" s="360"/>
      <c r="C1" s="360"/>
      <c r="D1" s="360"/>
      <c r="E1" s="360"/>
      <c r="F1" s="360"/>
      <c r="G1" s="360"/>
      <c r="H1" s="360"/>
      <c r="I1" s="360"/>
    </row>
    <row r="2" spans="1:9" ht="40" customHeight="1" x14ac:dyDescent="0.35">
      <c r="A2" s="4" t="s">
        <v>190</v>
      </c>
      <c r="B2" s="4" t="s">
        <v>179</v>
      </c>
      <c r="C2" s="4" t="s">
        <v>184</v>
      </c>
      <c r="D2" s="4" t="s">
        <v>185</v>
      </c>
      <c r="E2" s="4" t="s">
        <v>186</v>
      </c>
      <c r="F2" s="4" t="s">
        <v>187</v>
      </c>
      <c r="G2" s="4" t="s">
        <v>188</v>
      </c>
      <c r="H2" s="4" t="s">
        <v>189</v>
      </c>
      <c r="I2" s="4" t="s">
        <v>191</v>
      </c>
    </row>
    <row r="3" spans="1:9" ht="40" customHeight="1" x14ac:dyDescent="0.75">
      <c r="A3" s="86">
        <v>42</v>
      </c>
      <c r="B3" s="91" t="s">
        <v>96</v>
      </c>
      <c r="C3" s="87"/>
      <c r="D3" s="88"/>
      <c r="E3" s="88"/>
      <c r="F3" s="89"/>
      <c r="G3" s="4"/>
      <c r="H3" s="4"/>
      <c r="I3" s="4"/>
    </row>
    <row r="4" spans="1:9" ht="40" customHeight="1" x14ac:dyDescent="0.75">
      <c r="A4" s="86">
        <v>44</v>
      </c>
      <c r="B4" s="91" t="s">
        <v>98</v>
      </c>
      <c r="C4" s="87"/>
      <c r="D4" s="88"/>
      <c r="E4" s="88"/>
      <c r="F4" s="89"/>
      <c r="G4" s="4"/>
      <c r="H4" s="4"/>
      <c r="I4" s="4"/>
    </row>
    <row r="5" spans="1:9" ht="40" customHeight="1" x14ac:dyDescent="0.75">
      <c r="A5" s="86">
        <v>38</v>
      </c>
      <c r="B5" s="91" t="s">
        <v>88</v>
      </c>
      <c r="C5" s="87"/>
      <c r="D5" s="88"/>
      <c r="E5" s="88"/>
      <c r="F5" s="89"/>
      <c r="G5" s="4"/>
      <c r="H5" s="4"/>
      <c r="I5" s="4"/>
    </row>
    <row r="6" spans="1:9" ht="40" customHeight="1" x14ac:dyDescent="0.75">
      <c r="A6" s="86">
        <v>39</v>
      </c>
      <c r="B6" s="91" t="s">
        <v>90</v>
      </c>
      <c r="C6" s="87"/>
      <c r="D6" s="88"/>
      <c r="E6" s="88"/>
      <c r="F6" s="89"/>
      <c r="G6" s="4"/>
      <c r="H6" s="4"/>
      <c r="I6" s="4"/>
    </row>
    <row r="7" spans="1:9" ht="40" customHeight="1" x14ac:dyDescent="0.75">
      <c r="A7" s="86">
        <v>40</v>
      </c>
      <c r="B7" s="91" t="s">
        <v>92</v>
      </c>
      <c r="C7" s="87"/>
      <c r="D7" s="90"/>
      <c r="E7" s="90"/>
      <c r="F7" s="89"/>
      <c r="G7" s="4"/>
      <c r="H7" s="4"/>
      <c r="I7" s="4"/>
    </row>
    <row r="10" spans="1:9" ht="28" customHeight="1" x14ac:dyDescent="0.35">
      <c r="A10" s="360" t="s">
        <v>214</v>
      </c>
      <c r="B10" s="360"/>
      <c r="C10" s="360"/>
      <c r="D10" s="360"/>
      <c r="E10" s="360"/>
      <c r="F10" s="360"/>
      <c r="G10" s="360"/>
      <c r="H10" s="360"/>
      <c r="I10" s="360"/>
    </row>
    <row r="11" spans="1:9" ht="43" customHeight="1" x14ac:dyDescent="0.35">
      <c r="A11" s="4" t="s">
        <v>190</v>
      </c>
      <c r="B11" s="4" t="s">
        <v>179</v>
      </c>
      <c r="C11" s="4" t="s">
        <v>184</v>
      </c>
      <c r="D11" s="4" t="s">
        <v>185</v>
      </c>
      <c r="E11" s="4" t="s">
        <v>186</v>
      </c>
      <c r="F11" s="4" t="s">
        <v>187</v>
      </c>
      <c r="G11" s="4" t="s">
        <v>188</v>
      </c>
      <c r="H11" s="4" t="s">
        <v>189</v>
      </c>
      <c r="I11" s="4" t="s">
        <v>191</v>
      </c>
    </row>
    <row r="12" spans="1:9" ht="38" customHeight="1" x14ac:dyDescent="0.35">
      <c r="A12" s="86">
        <v>20</v>
      </c>
      <c r="B12" s="87" t="s">
        <v>42</v>
      </c>
      <c r="C12" s="4"/>
      <c r="D12" s="4"/>
      <c r="E12" s="4"/>
      <c r="F12" s="4"/>
      <c r="G12" s="4"/>
      <c r="H12" s="4"/>
      <c r="I12" s="4"/>
    </row>
    <row r="13" spans="1:9" ht="38" customHeight="1" x14ac:dyDescent="0.35">
      <c r="A13" s="86">
        <v>32</v>
      </c>
      <c r="B13" s="87" t="s">
        <v>15</v>
      </c>
      <c r="C13" s="4"/>
      <c r="D13" s="4"/>
      <c r="E13" s="4"/>
      <c r="F13" s="4"/>
      <c r="G13" s="4"/>
      <c r="H13" s="4"/>
      <c r="I13" s="4"/>
    </row>
    <row r="14" spans="1:9" ht="38" customHeight="1" x14ac:dyDescent="0.35">
      <c r="A14" s="86">
        <v>34</v>
      </c>
      <c r="B14" s="87" t="s">
        <v>17</v>
      </c>
      <c r="C14" s="4"/>
      <c r="D14" s="4"/>
      <c r="E14" s="4"/>
      <c r="F14" s="4"/>
      <c r="G14" s="4"/>
      <c r="H14" s="4"/>
      <c r="I14" s="4"/>
    </row>
    <row r="15" spans="1:9" ht="38" customHeight="1" x14ac:dyDescent="0.35">
      <c r="A15" s="86">
        <v>35</v>
      </c>
      <c r="B15" s="87" t="s">
        <v>21</v>
      </c>
      <c r="C15" s="4"/>
      <c r="D15" s="4"/>
      <c r="E15" s="4"/>
      <c r="F15" s="4"/>
      <c r="G15" s="4"/>
      <c r="H15" s="4"/>
      <c r="I15" s="4"/>
    </row>
  </sheetData>
  <mergeCells count="2">
    <mergeCell ref="A10:I10"/>
    <mergeCell ref="A1:I1"/>
  </mergeCells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H16"/>
  <sheetViews>
    <sheetView zoomScale="96" zoomScaleNormal="96" workbookViewId="0">
      <selection activeCell="A15" sqref="A15:H15"/>
    </sheetView>
  </sheetViews>
  <sheetFormatPr baseColWidth="10" defaultColWidth="11.453125" defaultRowHeight="14.5" x14ac:dyDescent="0.35"/>
  <cols>
    <col min="1" max="1" width="8.6328125" style="1" customWidth="1"/>
    <col min="2" max="2" width="20" style="1" customWidth="1"/>
    <col min="3" max="3" width="17.1796875" style="1" customWidth="1"/>
    <col min="4" max="4" width="13.6328125" style="1" customWidth="1"/>
    <col min="5" max="5" width="9.81640625" style="1" customWidth="1"/>
    <col min="6" max="16384" width="11.453125" style="1"/>
  </cols>
  <sheetData>
    <row r="1" spans="1:8" s="2" customFormat="1" ht="31" customHeight="1" x14ac:dyDescent="0.35">
      <c r="A1" s="131"/>
      <c r="B1" s="131" t="s">
        <v>179</v>
      </c>
      <c r="C1" s="131" t="s">
        <v>180</v>
      </c>
      <c r="D1" s="131" t="s">
        <v>181</v>
      </c>
      <c r="E1" s="131" t="s">
        <v>218</v>
      </c>
      <c r="F1" s="131" t="s">
        <v>54</v>
      </c>
      <c r="G1" s="131" t="s">
        <v>208</v>
      </c>
      <c r="H1" s="131" t="s">
        <v>183</v>
      </c>
    </row>
    <row r="2" spans="1:8" s="2" customFormat="1" ht="31" customHeight="1" x14ac:dyDescent="0.75">
      <c r="A2" s="52">
        <v>9</v>
      </c>
      <c r="B2" s="53" t="s">
        <v>39</v>
      </c>
      <c r="C2" s="54" t="s">
        <v>52</v>
      </c>
      <c r="D2" s="60" t="s">
        <v>25</v>
      </c>
      <c r="E2" s="56" t="s">
        <v>50</v>
      </c>
      <c r="F2" s="57" t="s">
        <v>22</v>
      </c>
      <c r="G2" s="64">
        <v>4.66</v>
      </c>
      <c r="H2" s="167" t="s">
        <v>217</v>
      </c>
    </row>
    <row r="3" spans="1:8" s="2" customFormat="1" ht="31" customHeight="1" x14ac:dyDescent="0.75">
      <c r="A3" s="52">
        <v>1</v>
      </c>
      <c r="B3" s="53" t="s">
        <v>31</v>
      </c>
      <c r="C3" s="54" t="s">
        <v>52</v>
      </c>
      <c r="D3" s="60" t="s">
        <v>25</v>
      </c>
      <c r="E3" s="56" t="s">
        <v>50</v>
      </c>
      <c r="F3" s="57" t="s">
        <v>22</v>
      </c>
      <c r="G3" s="64">
        <v>4.5599999999999996</v>
      </c>
      <c r="H3" s="86">
        <v>2</v>
      </c>
    </row>
    <row r="4" spans="1:8" s="2" customFormat="1" ht="31" customHeight="1" x14ac:dyDescent="0.75">
      <c r="A4" s="52">
        <v>11</v>
      </c>
      <c r="B4" s="53" t="s">
        <v>41</v>
      </c>
      <c r="C4" s="54" t="s">
        <v>52</v>
      </c>
      <c r="D4" s="60" t="s">
        <v>25</v>
      </c>
      <c r="E4" s="56" t="s">
        <v>50</v>
      </c>
      <c r="F4" s="57" t="s">
        <v>22</v>
      </c>
      <c r="G4" s="64">
        <v>4.47</v>
      </c>
      <c r="H4" s="86">
        <v>3</v>
      </c>
    </row>
    <row r="5" spans="1:8" s="2" customFormat="1" ht="31" customHeight="1" x14ac:dyDescent="0.75">
      <c r="A5" s="52">
        <v>3</v>
      </c>
      <c r="B5" s="53" t="s">
        <v>33</v>
      </c>
      <c r="C5" s="54" t="s">
        <v>52</v>
      </c>
      <c r="D5" s="60" t="s">
        <v>25</v>
      </c>
      <c r="E5" s="56" t="s">
        <v>50</v>
      </c>
      <c r="F5" s="57" t="s">
        <v>22</v>
      </c>
      <c r="G5" s="64">
        <v>3.94</v>
      </c>
      <c r="H5" s="86">
        <v>4</v>
      </c>
    </row>
    <row r="6" spans="1:8" s="2" customFormat="1" ht="31" customHeight="1" x14ac:dyDescent="0.75">
      <c r="A6" s="52">
        <v>10</v>
      </c>
      <c r="B6" s="53" t="s">
        <v>40</v>
      </c>
      <c r="C6" s="54" t="s">
        <v>52</v>
      </c>
      <c r="D6" s="60" t="s">
        <v>25</v>
      </c>
      <c r="E6" s="56" t="s">
        <v>50</v>
      </c>
      <c r="F6" s="57" t="s">
        <v>22</v>
      </c>
      <c r="G6" s="64">
        <v>3.62</v>
      </c>
      <c r="H6" s="86">
        <v>5</v>
      </c>
    </row>
    <row r="7" spans="1:8" s="2" customFormat="1" ht="31" customHeight="1" x14ac:dyDescent="0.75">
      <c r="A7" s="52">
        <v>2</v>
      </c>
      <c r="B7" s="53" t="s">
        <v>32</v>
      </c>
      <c r="C7" s="54" t="s">
        <v>52</v>
      </c>
      <c r="D7" s="60" t="s">
        <v>25</v>
      </c>
      <c r="E7" s="56" t="s">
        <v>50</v>
      </c>
      <c r="F7" s="57" t="s">
        <v>22</v>
      </c>
      <c r="G7" s="64">
        <v>3.59</v>
      </c>
      <c r="H7" s="86">
        <v>6</v>
      </c>
    </row>
    <row r="8" spans="1:8" s="2" customFormat="1" ht="31" customHeight="1" thickBot="1" x14ac:dyDescent="0.8">
      <c r="A8" s="147">
        <v>12</v>
      </c>
      <c r="B8" s="148" t="s">
        <v>47</v>
      </c>
      <c r="C8" s="149" t="s">
        <v>52</v>
      </c>
      <c r="D8" s="150" t="s">
        <v>25</v>
      </c>
      <c r="E8" s="151" t="s">
        <v>50</v>
      </c>
      <c r="F8" s="152" t="s">
        <v>22</v>
      </c>
      <c r="G8" s="153">
        <v>2.34</v>
      </c>
      <c r="H8" s="139">
        <v>7</v>
      </c>
    </row>
    <row r="9" spans="1:8" s="2" customFormat="1" ht="31" customHeight="1" thickTop="1" thickBot="1" x14ac:dyDescent="0.8">
      <c r="A9" s="158">
        <v>41</v>
      </c>
      <c r="B9" s="159" t="s">
        <v>94</v>
      </c>
      <c r="C9" s="160" t="s">
        <v>99</v>
      </c>
      <c r="D9" s="161" t="s">
        <v>95</v>
      </c>
      <c r="E9" s="161" t="s">
        <v>50</v>
      </c>
      <c r="F9" s="162" t="s">
        <v>22</v>
      </c>
      <c r="G9" s="163">
        <v>3.94</v>
      </c>
      <c r="H9" s="168" t="s">
        <v>216</v>
      </c>
    </row>
    <row r="10" spans="1:8" s="2" customFormat="1" ht="31" customHeight="1" thickTop="1" x14ac:dyDescent="0.75">
      <c r="A10" s="52">
        <v>17</v>
      </c>
      <c r="B10" s="53" t="s">
        <v>29</v>
      </c>
      <c r="C10" s="53" t="s">
        <v>52</v>
      </c>
      <c r="D10" s="60" t="s">
        <v>25</v>
      </c>
      <c r="E10" s="56" t="s">
        <v>51</v>
      </c>
      <c r="F10" s="57" t="s">
        <v>22</v>
      </c>
      <c r="G10" s="64">
        <v>2.98</v>
      </c>
      <c r="H10" s="203" t="s">
        <v>217</v>
      </c>
    </row>
    <row r="11" spans="1:8" s="2" customFormat="1" ht="31" customHeight="1" x14ac:dyDescent="0.75">
      <c r="A11" s="52">
        <v>15</v>
      </c>
      <c r="B11" s="53" t="s">
        <v>27</v>
      </c>
      <c r="C11" s="53" t="s">
        <v>52</v>
      </c>
      <c r="D11" s="60" t="s">
        <v>25</v>
      </c>
      <c r="E11" s="56" t="s">
        <v>51</v>
      </c>
      <c r="F11" s="57" t="s">
        <v>22</v>
      </c>
      <c r="G11" s="64">
        <v>2.57</v>
      </c>
      <c r="H11" s="86">
        <v>3</v>
      </c>
    </row>
    <row r="12" spans="1:8" ht="34" thickBot="1" x14ac:dyDescent="0.8">
      <c r="A12" s="147">
        <v>18</v>
      </c>
      <c r="B12" s="148" t="s">
        <v>30</v>
      </c>
      <c r="C12" s="148" t="s">
        <v>52</v>
      </c>
      <c r="D12" s="150" t="s">
        <v>25</v>
      </c>
      <c r="E12" s="166" t="s">
        <v>51</v>
      </c>
      <c r="F12" s="152" t="s">
        <v>22</v>
      </c>
      <c r="G12" s="153">
        <v>2.39</v>
      </c>
      <c r="H12" s="139">
        <v>4</v>
      </c>
    </row>
    <row r="13" spans="1:8" ht="34" thickTop="1" x14ac:dyDescent="0.75">
      <c r="A13" s="132">
        <v>35</v>
      </c>
      <c r="B13" s="133" t="s">
        <v>21</v>
      </c>
      <c r="C13" s="133" t="s">
        <v>108</v>
      </c>
      <c r="D13" s="172" t="s">
        <v>43</v>
      </c>
      <c r="E13" s="135" t="s">
        <v>50</v>
      </c>
      <c r="F13" s="136" t="s">
        <v>22</v>
      </c>
      <c r="G13" s="165">
        <v>3.13</v>
      </c>
      <c r="H13" s="138">
        <v>1</v>
      </c>
    </row>
    <row r="14" spans="1:8" ht="33.5" x14ac:dyDescent="0.75">
      <c r="A14" s="374">
        <v>34</v>
      </c>
      <c r="B14" s="375" t="s">
        <v>17</v>
      </c>
      <c r="C14" s="375" t="s">
        <v>84</v>
      </c>
      <c r="D14" s="376" t="s">
        <v>43</v>
      </c>
      <c r="E14" s="377" t="s">
        <v>50</v>
      </c>
      <c r="F14" s="399" t="s">
        <v>22</v>
      </c>
      <c r="G14" s="400">
        <v>2.52</v>
      </c>
      <c r="H14" s="401" t="s">
        <v>217</v>
      </c>
    </row>
    <row r="15" spans="1:8" ht="33.5" x14ac:dyDescent="0.75">
      <c r="A15" s="374">
        <v>32</v>
      </c>
      <c r="B15" s="375" t="s">
        <v>15</v>
      </c>
      <c r="C15" s="375" t="s">
        <v>84</v>
      </c>
      <c r="D15" s="376" t="s">
        <v>43</v>
      </c>
      <c r="E15" s="377" t="s">
        <v>50</v>
      </c>
      <c r="F15" s="399" t="s">
        <v>22</v>
      </c>
      <c r="G15" s="400">
        <v>2.19</v>
      </c>
      <c r="H15" s="401">
        <v>2</v>
      </c>
    </row>
    <row r="16" spans="1:8" ht="33.5" x14ac:dyDescent="0.75">
      <c r="A16" s="86">
        <v>20</v>
      </c>
      <c r="B16" s="91" t="s">
        <v>42</v>
      </c>
      <c r="C16" s="91" t="s">
        <v>52</v>
      </c>
      <c r="D16" s="92" t="s">
        <v>43</v>
      </c>
      <c r="E16" s="90" t="s">
        <v>50</v>
      </c>
      <c r="F16" s="89" t="s">
        <v>22</v>
      </c>
      <c r="G16" s="65">
        <v>1.91</v>
      </c>
      <c r="H16" s="108">
        <v>3</v>
      </c>
    </row>
  </sheetData>
  <sortState xmlns:xlrd2="http://schemas.microsoft.com/office/spreadsheetml/2017/richdata2" ref="A13:G16">
    <sortCondition descending="1" ref="G13:G16"/>
  </sortState>
  <pageMargins left="0.23622047244094491" right="0.23622047244094491" top="0.74803149606299213" bottom="0.74803149606299213" header="0.31496062992125984" footer="0.31496062992125984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J22"/>
  <sheetViews>
    <sheetView zoomScale="96" zoomScaleNormal="96" workbookViewId="0">
      <selection activeCell="L9" sqref="L9"/>
    </sheetView>
  </sheetViews>
  <sheetFormatPr baseColWidth="10" defaultColWidth="11.453125" defaultRowHeight="14.5" x14ac:dyDescent="0.35"/>
  <cols>
    <col min="1" max="1" width="8.6328125" style="1" customWidth="1"/>
    <col min="2" max="2" width="20" style="1" customWidth="1"/>
    <col min="3" max="5" width="15" style="1" customWidth="1"/>
    <col min="6" max="6" width="9.6328125" style="1" customWidth="1"/>
    <col min="7" max="10" width="15" style="1" customWidth="1"/>
    <col min="11" max="16384" width="11.453125" style="1"/>
  </cols>
  <sheetData>
    <row r="1" spans="1:10" customFormat="1" ht="40" customHeight="1" x14ac:dyDescent="0.35">
      <c r="A1" s="4" t="s">
        <v>190</v>
      </c>
      <c r="B1" s="4" t="s">
        <v>179</v>
      </c>
      <c r="C1" s="4" t="s">
        <v>184</v>
      </c>
      <c r="D1" s="4" t="s">
        <v>185</v>
      </c>
      <c r="E1" s="4" t="s">
        <v>186</v>
      </c>
      <c r="F1" s="128" t="s">
        <v>215</v>
      </c>
      <c r="G1" s="4" t="s">
        <v>187</v>
      </c>
      <c r="H1" s="4" t="s">
        <v>188</v>
      </c>
      <c r="I1" s="4" t="s">
        <v>189</v>
      </c>
      <c r="J1" s="4" t="s">
        <v>191</v>
      </c>
    </row>
    <row r="2" spans="1:10" s="2" customFormat="1" ht="31" customHeight="1" x14ac:dyDescent="0.75">
      <c r="A2" s="131">
        <f>Weitsrung!A2</f>
        <v>9</v>
      </c>
      <c r="B2" s="131" t="str">
        <f>Weitsrung!B2</f>
        <v>Öllinger Christian</v>
      </c>
      <c r="C2" s="54"/>
      <c r="D2" s="60"/>
      <c r="E2" s="56"/>
      <c r="F2" s="88"/>
      <c r="G2" s="57"/>
      <c r="H2" s="64"/>
      <c r="I2" s="64"/>
      <c r="J2" s="64"/>
    </row>
    <row r="3" spans="1:10" s="2" customFormat="1" ht="31" customHeight="1" x14ac:dyDescent="0.75">
      <c r="A3" s="131">
        <f>Weitsrung!A3</f>
        <v>1</v>
      </c>
      <c r="B3" s="131" t="str">
        <f>Weitsrung!B3</f>
        <v>Schmid Patrick</v>
      </c>
      <c r="C3" s="54"/>
      <c r="D3" s="60"/>
      <c r="E3" s="56"/>
      <c r="F3" s="88"/>
      <c r="G3" s="57"/>
      <c r="H3" s="64"/>
      <c r="I3" s="64"/>
      <c r="J3" s="64"/>
    </row>
    <row r="4" spans="1:10" s="2" customFormat="1" ht="31" customHeight="1" x14ac:dyDescent="0.75">
      <c r="A4" s="131">
        <f>Weitsrung!A4</f>
        <v>11</v>
      </c>
      <c r="B4" s="131" t="str">
        <f>Weitsrung!B4</f>
        <v>Bucher Nico</v>
      </c>
      <c r="C4" s="54"/>
      <c r="D4" s="60"/>
      <c r="E4" s="56"/>
      <c r="F4" s="88"/>
      <c r="G4" s="57"/>
      <c r="H4" s="64"/>
      <c r="I4" s="64"/>
      <c r="J4" s="64"/>
    </row>
    <row r="5" spans="1:10" s="2" customFormat="1" ht="31" customHeight="1" x14ac:dyDescent="0.75">
      <c r="A5" s="131">
        <f>Weitsrung!A5</f>
        <v>3</v>
      </c>
      <c r="B5" s="131" t="str">
        <f>Weitsrung!B5</f>
        <v>Schmid Christoph</v>
      </c>
      <c r="C5" s="54"/>
      <c r="D5" s="60"/>
      <c r="E5" s="56"/>
      <c r="F5" s="88"/>
      <c r="G5" s="57"/>
      <c r="H5" s="64"/>
      <c r="I5" s="64"/>
      <c r="J5" s="64"/>
    </row>
    <row r="6" spans="1:10" s="2" customFormat="1" ht="31" customHeight="1" x14ac:dyDescent="0.75">
      <c r="A6" s="131">
        <f>Weitsrung!A6</f>
        <v>10</v>
      </c>
      <c r="B6" s="131" t="str">
        <f>Weitsrung!B6</f>
        <v>Berger Oliver</v>
      </c>
      <c r="C6" s="54"/>
      <c r="D6" s="60"/>
      <c r="E6" s="56"/>
      <c r="F6" s="88"/>
      <c r="G6" s="57"/>
      <c r="H6" s="64"/>
      <c r="I6" s="64"/>
      <c r="J6" s="64"/>
    </row>
    <row r="7" spans="1:10" s="2" customFormat="1" ht="31" customHeight="1" x14ac:dyDescent="0.75">
      <c r="A7" s="131">
        <f>Weitsrung!A7</f>
        <v>2</v>
      </c>
      <c r="B7" s="131" t="str">
        <f>Weitsrung!B7</f>
        <v>Schmid Manuel</v>
      </c>
      <c r="C7" s="54"/>
      <c r="D7" s="60"/>
      <c r="E7" s="56"/>
      <c r="F7" s="88"/>
      <c r="G7" s="57"/>
      <c r="H7" s="64"/>
      <c r="I7" s="64"/>
      <c r="J7" s="64"/>
    </row>
    <row r="8" spans="1:10" s="2" customFormat="1" ht="31" customHeight="1" x14ac:dyDescent="0.75">
      <c r="A8" s="131">
        <f>Weitsrung!A8</f>
        <v>12</v>
      </c>
      <c r="B8" s="131" t="str">
        <f>Weitsrung!B8</f>
        <v>Eigl Jakob</v>
      </c>
      <c r="C8" s="54"/>
      <c r="D8" s="60"/>
      <c r="E8" s="62"/>
      <c r="F8" s="88"/>
      <c r="G8" s="57"/>
      <c r="H8" s="64"/>
      <c r="I8" s="64"/>
      <c r="J8" s="64"/>
    </row>
    <row r="9" spans="1:10" s="2" customFormat="1" ht="31" customHeight="1" x14ac:dyDescent="0.75">
      <c r="A9" s="131">
        <f>Weitsrung!A9</f>
        <v>41</v>
      </c>
      <c r="B9" s="131" t="str">
        <f>Weitsrung!B9</f>
        <v>Przemek Kluz</v>
      </c>
      <c r="C9" s="54"/>
      <c r="D9" s="60"/>
      <c r="E9" s="62"/>
      <c r="F9" s="127"/>
      <c r="G9" s="57"/>
      <c r="H9" s="64"/>
      <c r="I9" s="64"/>
      <c r="J9" s="64"/>
    </row>
    <row r="10" spans="1:10" s="2" customFormat="1" ht="31" customHeight="1" x14ac:dyDescent="0.75">
      <c r="A10" s="131" t="e">
        <f>Weitsrung!#REF!</f>
        <v>#REF!</v>
      </c>
      <c r="B10" s="131" t="e">
        <f>Weitsrung!#REF!</f>
        <v>#REF!</v>
      </c>
      <c r="C10" s="54"/>
      <c r="D10" s="60"/>
      <c r="E10" s="56"/>
      <c r="F10" s="127"/>
      <c r="G10" s="57"/>
      <c r="H10" s="64"/>
      <c r="I10" s="64"/>
      <c r="J10" s="64"/>
    </row>
    <row r="11" spans="1:10" s="2" customFormat="1" ht="31" customHeight="1" x14ac:dyDescent="0.75">
      <c r="A11" s="131">
        <f>Weitsrung!A10</f>
        <v>17</v>
      </c>
      <c r="B11" s="131" t="str">
        <f>Weitsrung!B10</f>
        <v>Horvath Desiree</v>
      </c>
      <c r="C11" s="54"/>
      <c r="D11" s="60"/>
      <c r="E11" s="56"/>
      <c r="F11" s="127"/>
      <c r="G11" s="57"/>
      <c r="H11" s="64"/>
      <c r="I11" s="64"/>
      <c r="J11" s="64"/>
    </row>
    <row r="12" spans="1:10" s="2" customFormat="1" ht="31" customHeight="1" x14ac:dyDescent="0.75">
      <c r="A12" s="131">
        <f>Weitsrung!A11</f>
        <v>15</v>
      </c>
      <c r="B12" s="131" t="str">
        <f>Weitsrung!B11</f>
        <v>Irresberger Judith</v>
      </c>
      <c r="C12" s="54"/>
      <c r="D12" s="60"/>
      <c r="E12" s="56"/>
      <c r="F12" s="125"/>
      <c r="G12" s="57"/>
      <c r="H12" s="64"/>
      <c r="I12" s="64"/>
      <c r="J12" s="64"/>
    </row>
    <row r="13" spans="1:10" s="2" customFormat="1" ht="31" customHeight="1" x14ac:dyDescent="0.75">
      <c r="A13" s="131">
        <f>Weitsrung!A12</f>
        <v>18</v>
      </c>
      <c r="B13" s="131" t="str">
        <f>Weitsrung!B12</f>
        <v>Kroiss Tina</v>
      </c>
      <c r="C13" s="54"/>
      <c r="D13" s="60"/>
      <c r="E13" s="56"/>
      <c r="F13" s="126"/>
      <c r="G13" s="57"/>
      <c r="H13" s="64"/>
      <c r="I13" s="64"/>
      <c r="J13" s="64"/>
    </row>
    <row r="14" spans="1:10" ht="33.5" x14ac:dyDescent="0.75">
      <c r="A14" s="131">
        <f>Weitsrung!A13</f>
        <v>35</v>
      </c>
      <c r="B14" s="131" t="str">
        <f>Weitsrung!B13</f>
        <v>Markus Grameiser</v>
      </c>
      <c r="C14" s="87"/>
      <c r="D14" s="92"/>
      <c r="E14" s="90"/>
      <c r="F14" s="126"/>
      <c r="G14" s="89"/>
      <c r="H14" s="64"/>
      <c r="I14" s="64"/>
      <c r="J14" s="64"/>
    </row>
    <row r="15" spans="1:10" ht="33.5" x14ac:dyDescent="0.75">
      <c r="A15" s="131">
        <f>Weitsrung!A14</f>
        <v>34</v>
      </c>
      <c r="B15" s="131" t="str">
        <f>Weitsrung!B14</f>
        <v>Paul Schöfecker</v>
      </c>
      <c r="C15" s="87"/>
      <c r="D15" s="93"/>
      <c r="E15" s="88"/>
      <c r="F15" s="126"/>
      <c r="G15" s="89"/>
      <c r="H15" s="64"/>
      <c r="I15" s="64"/>
      <c r="J15" s="64"/>
    </row>
    <row r="16" spans="1:10" ht="33.5" x14ac:dyDescent="0.75">
      <c r="A16" s="131">
        <f>Weitsrung!A15</f>
        <v>32</v>
      </c>
      <c r="B16" s="131" t="str">
        <f>Weitsrung!B15</f>
        <v>Tobias Steinböck</v>
      </c>
      <c r="C16" s="87"/>
      <c r="D16" s="93"/>
      <c r="E16" s="88"/>
      <c r="F16" s="127"/>
      <c r="G16" s="89"/>
      <c r="H16" s="64"/>
      <c r="I16" s="64"/>
      <c r="J16" s="64"/>
    </row>
    <row r="17" spans="1:10" ht="33.5" x14ac:dyDescent="0.75">
      <c r="A17" s="131">
        <f>Weitsrung!A16</f>
        <v>20</v>
      </c>
      <c r="B17" s="131" t="str">
        <f>Weitsrung!B16</f>
        <v>Strohhäusl Richard</v>
      </c>
      <c r="C17" s="87"/>
      <c r="D17" s="93"/>
      <c r="E17" s="88"/>
      <c r="F17" s="125"/>
      <c r="G17" s="89"/>
      <c r="H17" s="64"/>
      <c r="I17" s="64"/>
      <c r="J17" s="64"/>
    </row>
    <row r="18" spans="1:10" ht="15.5" x14ac:dyDescent="0.35">
      <c r="F18" s="129"/>
    </row>
    <row r="19" spans="1:10" ht="15.5" x14ac:dyDescent="0.35">
      <c r="F19" s="129"/>
    </row>
    <row r="20" spans="1:10" ht="15.5" x14ac:dyDescent="0.35">
      <c r="F20" s="129"/>
    </row>
    <row r="21" spans="1:10" ht="15.5" x14ac:dyDescent="0.35">
      <c r="F21" s="129"/>
    </row>
    <row r="22" spans="1:10" ht="15.5" x14ac:dyDescent="0.35">
      <c r="F22" s="129"/>
    </row>
  </sheetData>
  <pageMargins left="0.23622047244094491" right="0.23622047244094491" top="0.74803149606299213" bottom="0.74803149606299213" header="0.31496062992125984" footer="0.31496062992125984"/>
  <pageSetup paperSize="9" scale="83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H5"/>
  <sheetViews>
    <sheetView zoomScale="96" zoomScaleNormal="96" workbookViewId="0">
      <selection activeCell="B2" sqref="B2:H2"/>
    </sheetView>
  </sheetViews>
  <sheetFormatPr baseColWidth="10" defaultColWidth="11.453125" defaultRowHeight="14.5" x14ac:dyDescent="0.35"/>
  <cols>
    <col min="1" max="1" width="6.453125" style="1" customWidth="1"/>
    <col min="2" max="2" width="19.1796875" style="1" customWidth="1"/>
    <col min="3" max="3" width="14.1796875" style="1" bestFit="1" customWidth="1"/>
    <col min="4" max="4" width="9.6328125" style="1" customWidth="1"/>
    <col min="5" max="5" width="9.81640625" style="1" customWidth="1"/>
    <col min="6" max="16384" width="11.453125" style="1"/>
  </cols>
  <sheetData>
    <row r="1" spans="1:8" s="2" customFormat="1" ht="31" customHeight="1" x14ac:dyDescent="0.35">
      <c r="A1" s="131"/>
      <c r="B1" s="131" t="s">
        <v>179</v>
      </c>
      <c r="C1" s="131" t="s">
        <v>180</v>
      </c>
      <c r="D1" s="131" t="s">
        <v>181</v>
      </c>
      <c r="E1" s="131" t="s">
        <v>218</v>
      </c>
      <c r="F1" s="131" t="s">
        <v>54</v>
      </c>
      <c r="G1" s="131" t="s">
        <v>208</v>
      </c>
      <c r="H1" s="131" t="s">
        <v>183</v>
      </c>
    </row>
    <row r="2" spans="1:8" s="2" customFormat="1" ht="31" customHeight="1" x14ac:dyDescent="0.75">
      <c r="A2" s="52">
        <v>9</v>
      </c>
      <c r="B2" s="53" t="s">
        <v>39</v>
      </c>
      <c r="C2" s="54" t="s">
        <v>52</v>
      </c>
      <c r="D2" s="60" t="s">
        <v>25</v>
      </c>
      <c r="E2" s="56" t="s">
        <v>50</v>
      </c>
      <c r="F2" s="57" t="s">
        <v>49</v>
      </c>
      <c r="G2" s="248">
        <v>1.58</v>
      </c>
      <c r="H2" s="167" t="s">
        <v>217</v>
      </c>
    </row>
    <row r="3" spans="1:8" s="2" customFormat="1" ht="31" customHeight="1" x14ac:dyDescent="0.75">
      <c r="A3" s="52">
        <v>1</v>
      </c>
      <c r="B3" s="53" t="s">
        <v>31</v>
      </c>
      <c r="C3" s="54" t="s">
        <v>52</v>
      </c>
      <c r="D3" s="60" t="s">
        <v>25</v>
      </c>
      <c r="E3" s="56" t="s">
        <v>50</v>
      </c>
      <c r="F3" s="57" t="s">
        <v>49</v>
      </c>
      <c r="G3" s="248">
        <v>1.4</v>
      </c>
      <c r="H3" s="86">
        <v>2</v>
      </c>
    </row>
    <row r="4" spans="1:8" s="2" customFormat="1" ht="31" customHeight="1" x14ac:dyDescent="0.75">
      <c r="A4" s="52">
        <v>11</v>
      </c>
      <c r="B4" s="53" t="s">
        <v>41</v>
      </c>
      <c r="C4" s="54" t="s">
        <v>52</v>
      </c>
      <c r="D4" s="60" t="s">
        <v>25</v>
      </c>
      <c r="E4" s="56" t="s">
        <v>50</v>
      </c>
      <c r="F4" s="57" t="s">
        <v>49</v>
      </c>
      <c r="G4" s="248">
        <v>1.35</v>
      </c>
      <c r="H4" s="86">
        <v>3</v>
      </c>
    </row>
    <row r="5" spans="1:8" ht="33.5" x14ac:dyDescent="0.75">
      <c r="A5" s="52">
        <v>3</v>
      </c>
      <c r="B5" s="53" t="s">
        <v>33</v>
      </c>
      <c r="C5" s="54" t="s">
        <v>52</v>
      </c>
      <c r="D5" s="60" t="s">
        <v>25</v>
      </c>
      <c r="E5" s="56" t="s">
        <v>50</v>
      </c>
      <c r="F5" s="57" t="s">
        <v>49</v>
      </c>
      <c r="G5" s="248">
        <v>1.1499999999999999</v>
      </c>
      <c r="H5" s="86">
        <v>4</v>
      </c>
    </row>
  </sheetData>
  <sortState xmlns:xlrd2="http://schemas.microsoft.com/office/spreadsheetml/2017/richdata2" ref="A2:G5">
    <sortCondition descending="1" ref="G2:G5"/>
  </sortState>
  <pageMargins left="0.23622047244094491" right="0.23622047244094491" top="0.74803149606299213" bottom="0.74803149606299213" header="0.31496062992125984" footer="0.31496062992125984"/>
  <pageSetup paperSize="9" scale="99" orientation="portrait" copies="2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K14"/>
  <sheetViews>
    <sheetView topLeftCell="A5" zoomScale="96" zoomScaleNormal="96" workbookViewId="0">
      <selection sqref="A1:XFD1"/>
    </sheetView>
  </sheetViews>
  <sheetFormatPr baseColWidth="10" defaultColWidth="11.453125" defaultRowHeight="48" customHeight="1" x14ac:dyDescent="0.35"/>
  <cols>
    <col min="1" max="1" width="6.453125" style="1" customWidth="1"/>
    <col min="2" max="2" width="19.1796875" style="1" customWidth="1"/>
    <col min="3" max="10" width="17.1796875" style="1" customWidth="1"/>
    <col min="11" max="16384" width="11.453125" style="1"/>
  </cols>
  <sheetData>
    <row r="1" spans="1:11" ht="48" customHeight="1" x14ac:dyDescent="0.35">
      <c r="A1" s="1" t="s">
        <v>198</v>
      </c>
      <c r="B1" s="1" t="s">
        <v>199</v>
      </c>
      <c r="C1" s="65" t="s">
        <v>200</v>
      </c>
      <c r="D1" s="65" t="s">
        <v>201</v>
      </c>
      <c r="E1" s="65" t="s">
        <v>202</v>
      </c>
      <c r="F1" s="65" t="s">
        <v>203</v>
      </c>
      <c r="G1" s="65" t="s">
        <v>204</v>
      </c>
      <c r="H1" s="65" t="s">
        <v>205</v>
      </c>
      <c r="I1" s="65" t="s">
        <v>206</v>
      </c>
      <c r="J1" s="65" t="s">
        <v>207</v>
      </c>
      <c r="K1" s="65" t="s">
        <v>208</v>
      </c>
    </row>
    <row r="2" spans="1:11" ht="48" customHeight="1" thickBot="1" x14ac:dyDescent="0.4">
      <c r="C2" s="100"/>
      <c r="D2" s="100"/>
      <c r="E2" s="100"/>
      <c r="F2" s="100"/>
      <c r="G2" s="100"/>
      <c r="H2" s="100"/>
      <c r="I2" s="100"/>
      <c r="J2" s="100"/>
      <c r="K2" s="100"/>
    </row>
    <row r="3" spans="1:11" s="2" customFormat="1" ht="48" customHeight="1" thickBot="1" x14ac:dyDescent="0.4">
      <c r="A3" s="101">
        <v>1</v>
      </c>
      <c r="B3" s="102" t="s">
        <v>31</v>
      </c>
      <c r="C3" s="103" t="s">
        <v>209</v>
      </c>
      <c r="D3" s="103" t="s">
        <v>209</v>
      </c>
      <c r="E3" s="103" t="s">
        <v>209</v>
      </c>
      <c r="F3" s="103" t="s">
        <v>209</v>
      </c>
      <c r="G3" s="103" t="s">
        <v>209</v>
      </c>
      <c r="H3" s="103" t="s">
        <v>209</v>
      </c>
      <c r="I3" s="103" t="s">
        <v>209</v>
      </c>
      <c r="J3" s="103" t="s">
        <v>209</v>
      </c>
      <c r="K3" s="104"/>
    </row>
    <row r="4" spans="1:11" s="2" customFormat="1" ht="48" customHeight="1" thickBot="1" x14ac:dyDescent="0.4">
      <c r="A4" s="101">
        <v>3</v>
      </c>
      <c r="B4" s="102" t="s">
        <v>33</v>
      </c>
      <c r="C4" s="103" t="s">
        <v>209</v>
      </c>
      <c r="D4" s="103" t="s">
        <v>209</v>
      </c>
      <c r="E4" s="103" t="s">
        <v>209</v>
      </c>
      <c r="F4" s="103" t="s">
        <v>209</v>
      </c>
      <c r="G4" s="103" t="s">
        <v>209</v>
      </c>
      <c r="H4" s="103" t="s">
        <v>209</v>
      </c>
      <c r="I4" s="103" t="s">
        <v>209</v>
      </c>
      <c r="J4" s="103" t="s">
        <v>209</v>
      </c>
      <c r="K4" s="104"/>
    </row>
    <row r="5" spans="1:11" s="2" customFormat="1" ht="48" customHeight="1" thickBot="1" x14ac:dyDescent="0.4">
      <c r="A5" s="101">
        <v>9</v>
      </c>
      <c r="B5" s="102" t="s">
        <v>39</v>
      </c>
      <c r="C5" s="103" t="s">
        <v>209</v>
      </c>
      <c r="D5" s="103" t="s">
        <v>209</v>
      </c>
      <c r="E5" s="103" t="s">
        <v>209</v>
      </c>
      <c r="F5" s="103" t="s">
        <v>209</v>
      </c>
      <c r="G5" s="103" t="s">
        <v>209</v>
      </c>
      <c r="H5" s="103" t="s">
        <v>209</v>
      </c>
      <c r="I5" s="103" t="s">
        <v>209</v>
      </c>
      <c r="J5" s="103" t="s">
        <v>209</v>
      </c>
      <c r="K5" s="104"/>
    </row>
    <row r="6" spans="1:11" s="2" customFormat="1" ht="48" customHeight="1" thickBot="1" x14ac:dyDescent="0.4">
      <c r="A6" s="101">
        <v>11</v>
      </c>
      <c r="B6" s="102" t="s">
        <v>41</v>
      </c>
      <c r="C6" s="103" t="s">
        <v>209</v>
      </c>
      <c r="D6" s="103" t="s">
        <v>209</v>
      </c>
      <c r="E6" s="103" t="s">
        <v>209</v>
      </c>
      <c r="F6" s="103" t="s">
        <v>209</v>
      </c>
      <c r="G6" s="103" t="s">
        <v>209</v>
      </c>
      <c r="H6" s="103" t="s">
        <v>209</v>
      </c>
      <c r="I6" s="103" t="s">
        <v>209</v>
      </c>
      <c r="J6" s="103" t="s">
        <v>209</v>
      </c>
      <c r="K6" s="104"/>
    </row>
    <row r="9" spans="1:11" ht="48" customHeight="1" x14ac:dyDescent="0.35">
      <c r="A9" s="1" t="s">
        <v>198</v>
      </c>
      <c r="B9" s="1" t="s">
        <v>199</v>
      </c>
      <c r="C9" s="65" t="s">
        <v>200</v>
      </c>
      <c r="D9" s="65" t="s">
        <v>201</v>
      </c>
      <c r="E9" s="65" t="s">
        <v>202</v>
      </c>
      <c r="F9" s="65" t="s">
        <v>203</v>
      </c>
      <c r="G9" s="65" t="s">
        <v>204</v>
      </c>
      <c r="H9" s="65" t="s">
        <v>205</v>
      </c>
      <c r="I9" s="65" t="s">
        <v>206</v>
      </c>
      <c r="J9" s="65" t="s">
        <v>207</v>
      </c>
      <c r="K9" s="65" t="s">
        <v>208</v>
      </c>
    </row>
    <row r="10" spans="1:11" ht="48" customHeight="1" thickBot="1" x14ac:dyDescent="0.4">
      <c r="C10" s="100"/>
      <c r="D10" s="100"/>
      <c r="E10" s="100"/>
      <c r="F10" s="100"/>
      <c r="G10" s="100"/>
      <c r="H10" s="100"/>
      <c r="I10" s="100"/>
      <c r="J10" s="100"/>
      <c r="K10" s="100"/>
    </row>
    <row r="11" spans="1:11" ht="48" customHeight="1" thickBot="1" x14ac:dyDescent="0.4">
      <c r="A11" s="101">
        <v>1</v>
      </c>
      <c r="B11" s="102" t="s">
        <v>31</v>
      </c>
      <c r="C11" s="103" t="s">
        <v>209</v>
      </c>
      <c r="D11" s="103" t="s">
        <v>209</v>
      </c>
      <c r="E11" s="103" t="s">
        <v>209</v>
      </c>
      <c r="F11" s="103" t="s">
        <v>209</v>
      </c>
      <c r="G11" s="103" t="s">
        <v>209</v>
      </c>
      <c r="H11" s="103" t="s">
        <v>209</v>
      </c>
      <c r="I11" s="103" t="s">
        <v>209</v>
      </c>
      <c r="J11" s="103" t="s">
        <v>209</v>
      </c>
      <c r="K11" s="104"/>
    </row>
    <row r="12" spans="1:11" ht="48" customHeight="1" thickBot="1" x14ac:dyDescent="0.4">
      <c r="A12" s="101">
        <v>3</v>
      </c>
      <c r="B12" s="102" t="s">
        <v>33</v>
      </c>
      <c r="C12" s="103" t="s">
        <v>209</v>
      </c>
      <c r="D12" s="103" t="s">
        <v>209</v>
      </c>
      <c r="E12" s="103" t="s">
        <v>209</v>
      </c>
      <c r="F12" s="103" t="s">
        <v>209</v>
      </c>
      <c r="G12" s="103" t="s">
        <v>209</v>
      </c>
      <c r="H12" s="103" t="s">
        <v>209</v>
      </c>
      <c r="I12" s="103" t="s">
        <v>209</v>
      </c>
      <c r="J12" s="103" t="s">
        <v>209</v>
      </c>
      <c r="K12" s="104"/>
    </row>
    <row r="13" spans="1:11" ht="48" customHeight="1" thickBot="1" x14ac:dyDescent="0.4">
      <c r="A13" s="101">
        <v>9</v>
      </c>
      <c r="B13" s="102" t="s">
        <v>39</v>
      </c>
      <c r="C13" s="103" t="s">
        <v>209</v>
      </c>
      <c r="D13" s="103" t="s">
        <v>209</v>
      </c>
      <c r="E13" s="103" t="s">
        <v>209</v>
      </c>
      <c r="F13" s="103" t="s">
        <v>209</v>
      </c>
      <c r="G13" s="103" t="s">
        <v>209</v>
      </c>
      <c r="H13" s="103" t="s">
        <v>209</v>
      </c>
      <c r="I13" s="103" t="s">
        <v>209</v>
      </c>
      <c r="J13" s="103" t="s">
        <v>209</v>
      </c>
      <c r="K13" s="104"/>
    </row>
    <row r="14" spans="1:11" ht="48" customHeight="1" thickBot="1" x14ac:dyDescent="0.4">
      <c r="A14" s="101">
        <v>11</v>
      </c>
      <c r="B14" s="102" t="s">
        <v>41</v>
      </c>
      <c r="C14" s="103" t="s">
        <v>209</v>
      </c>
      <c r="D14" s="103" t="s">
        <v>209</v>
      </c>
      <c r="E14" s="103" t="s">
        <v>209</v>
      </c>
      <c r="F14" s="103" t="s">
        <v>209</v>
      </c>
      <c r="G14" s="103" t="s">
        <v>209</v>
      </c>
      <c r="H14" s="103" t="s">
        <v>209</v>
      </c>
      <c r="I14" s="103" t="s">
        <v>209</v>
      </c>
      <c r="J14" s="103" t="s">
        <v>209</v>
      </c>
      <c r="K14" s="104"/>
    </row>
  </sheetData>
  <pageMargins left="0.23622047244094491" right="0.23622047244094491" top="0.74803149606299213" bottom="0.74803149606299213" header="0.31496062992125984" footer="0.31496062992125984"/>
  <pageSetup paperSize="9" scale="77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O20"/>
  <sheetViews>
    <sheetView zoomScale="96" zoomScaleNormal="96" workbookViewId="0">
      <selection activeCell="A11" sqref="A11:H11"/>
    </sheetView>
  </sheetViews>
  <sheetFormatPr baseColWidth="10" defaultColWidth="11.453125" defaultRowHeight="15.5" x14ac:dyDescent="0.35"/>
  <cols>
    <col min="1" max="1" width="7.453125" style="1" customWidth="1"/>
    <col min="2" max="2" width="23.1796875" style="1" customWidth="1"/>
    <col min="3" max="3" width="23.81640625" style="1" customWidth="1"/>
    <col min="4" max="4" width="13.6328125" style="1" customWidth="1"/>
    <col min="5" max="5" width="9.81640625" style="1" customWidth="1"/>
    <col min="6" max="6" width="11.453125" style="20"/>
    <col min="7" max="16384" width="11.453125" style="1"/>
  </cols>
  <sheetData>
    <row r="1" spans="1:15" s="2" customFormat="1" ht="31" customHeight="1" x14ac:dyDescent="0.35">
      <c r="A1" s="131"/>
      <c r="B1" s="131" t="s">
        <v>179</v>
      </c>
      <c r="C1" s="131" t="s">
        <v>180</v>
      </c>
      <c r="D1" s="131" t="s">
        <v>181</v>
      </c>
      <c r="E1" s="131" t="s">
        <v>218</v>
      </c>
      <c r="F1" s="131" t="s">
        <v>54</v>
      </c>
      <c r="G1" s="131" t="s">
        <v>208</v>
      </c>
      <c r="H1" s="131" t="s">
        <v>183</v>
      </c>
    </row>
    <row r="2" spans="1:15" s="2" customFormat="1" ht="31" customHeight="1" x14ac:dyDescent="0.35">
      <c r="A2" s="52">
        <v>5</v>
      </c>
      <c r="B2" s="53" t="s">
        <v>35</v>
      </c>
      <c r="C2" s="54" t="s">
        <v>52</v>
      </c>
      <c r="D2" s="60" t="s">
        <v>25</v>
      </c>
      <c r="E2" s="56" t="s">
        <v>50</v>
      </c>
      <c r="F2" s="105">
        <v>7.25</v>
      </c>
      <c r="G2" s="64">
        <v>7.73</v>
      </c>
      <c r="H2" s="167" t="s">
        <v>217</v>
      </c>
    </row>
    <row r="3" spans="1:15" s="2" customFormat="1" ht="31" customHeight="1" x14ac:dyDescent="0.35">
      <c r="A3" s="52">
        <v>4</v>
      </c>
      <c r="B3" s="53" t="s">
        <v>34</v>
      </c>
      <c r="C3" s="54" t="s">
        <v>52</v>
      </c>
      <c r="D3" s="60" t="s">
        <v>25</v>
      </c>
      <c r="E3" s="56" t="s">
        <v>50</v>
      </c>
      <c r="F3" s="105">
        <v>7.25</v>
      </c>
      <c r="G3" s="64">
        <v>7.12</v>
      </c>
      <c r="H3" s="86">
        <v>2</v>
      </c>
    </row>
    <row r="4" spans="1:15" s="2" customFormat="1" ht="31" customHeight="1" x14ac:dyDescent="0.35">
      <c r="A4" s="52">
        <v>8</v>
      </c>
      <c r="B4" s="53" t="s">
        <v>38</v>
      </c>
      <c r="C4" s="54" t="s">
        <v>52</v>
      </c>
      <c r="D4" s="60" t="s">
        <v>25</v>
      </c>
      <c r="E4" s="56" t="s">
        <v>50</v>
      </c>
      <c r="F4" s="105">
        <v>7.25</v>
      </c>
      <c r="G4" s="64">
        <v>6.35</v>
      </c>
      <c r="H4" s="86">
        <v>3</v>
      </c>
    </row>
    <row r="5" spans="1:15" s="2" customFormat="1" ht="31" customHeight="1" x14ac:dyDescent="0.35">
      <c r="A5" s="52">
        <v>26</v>
      </c>
      <c r="B5" s="53" t="s">
        <v>12</v>
      </c>
      <c r="C5" s="54" t="s">
        <v>53</v>
      </c>
      <c r="D5" s="55" t="s">
        <v>25</v>
      </c>
      <c r="E5" s="56" t="s">
        <v>50</v>
      </c>
      <c r="F5" s="105">
        <v>7.25</v>
      </c>
      <c r="G5" s="64">
        <v>6.11</v>
      </c>
      <c r="H5" s="86">
        <v>4</v>
      </c>
    </row>
    <row r="6" spans="1:15" s="2" customFormat="1" ht="31" customHeight="1" x14ac:dyDescent="0.35">
      <c r="A6" s="374">
        <v>30</v>
      </c>
      <c r="B6" s="375" t="s">
        <v>19</v>
      </c>
      <c r="C6" s="387" t="s">
        <v>84</v>
      </c>
      <c r="D6" s="393" t="s">
        <v>25</v>
      </c>
      <c r="E6" s="394" t="s">
        <v>50</v>
      </c>
      <c r="F6" s="402">
        <v>7.25</v>
      </c>
      <c r="G6" s="403">
        <v>5.92</v>
      </c>
      <c r="H6" s="374">
        <v>5</v>
      </c>
    </row>
    <row r="7" spans="1:15" s="2" customFormat="1" ht="31" customHeight="1" x14ac:dyDescent="0.35">
      <c r="A7" s="52">
        <v>2</v>
      </c>
      <c r="B7" s="53" t="s">
        <v>32</v>
      </c>
      <c r="C7" s="54" t="s">
        <v>52</v>
      </c>
      <c r="D7" s="60" t="s">
        <v>25</v>
      </c>
      <c r="E7" s="56" t="s">
        <v>50</v>
      </c>
      <c r="F7" s="105">
        <v>7.25</v>
      </c>
      <c r="G7" s="64">
        <v>5.53</v>
      </c>
      <c r="H7" s="86">
        <v>6</v>
      </c>
    </row>
    <row r="8" spans="1:15" s="2" customFormat="1" ht="31" customHeight="1" x14ac:dyDescent="0.35">
      <c r="A8" s="52">
        <v>25</v>
      </c>
      <c r="B8" s="53" t="s">
        <v>11</v>
      </c>
      <c r="C8" s="54" t="s">
        <v>53</v>
      </c>
      <c r="D8" s="55" t="s">
        <v>25</v>
      </c>
      <c r="E8" s="56" t="s">
        <v>50</v>
      </c>
      <c r="F8" s="105">
        <v>7.25</v>
      </c>
      <c r="G8" s="64">
        <v>5.53</v>
      </c>
      <c r="H8" s="86">
        <v>7</v>
      </c>
    </row>
    <row r="9" spans="1:15" s="2" customFormat="1" ht="31" customHeight="1" x14ac:dyDescent="0.35">
      <c r="A9" s="52">
        <v>27</v>
      </c>
      <c r="B9" s="53" t="s">
        <v>14</v>
      </c>
      <c r="C9" s="53" t="s">
        <v>53</v>
      </c>
      <c r="D9" s="55" t="s">
        <v>25</v>
      </c>
      <c r="E9" s="62" t="s">
        <v>50</v>
      </c>
      <c r="F9" s="105">
        <v>7.25</v>
      </c>
      <c r="G9" s="64">
        <v>4.66</v>
      </c>
      <c r="H9" s="86">
        <v>8</v>
      </c>
    </row>
    <row r="10" spans="1:15" s="2" customFormat="1" ht="31" customHeight="1" thickBot="1" x14ac:dyDescent="0.4">
      <c r="A10" s="147">
        <v>23</v>
      </c>
      <c r="B10" s="148" t="s">
        <v>10</v>
      </c>
      <c r="C10" s="148" t="s">
        <v>53</v>
      </c>
      <c r="D10" s="173" t="s">
        <v>25</v>
      </c>
      <c r="E10" s="166" t="s">
        <v>50</v>
      </c>
      <c r="F10" s="174">
        <v>7.25</v>
      </c>
      <c r="G10" s="153">
        <v>3.11</v>
      </c>
      <c r="H10" s="139">
        <v>10</v>
      </c>
    </row>
    <row r="11" spans="1:15" s="2" customFormat="1" ht="31" customHeight="1" thickTop="1" x14ac:dyDescent="0.35">
      <c r="A11" s="415">
        <v>33</v>
      </c>
      <c r="B11" s="416" t="s">
        <v>16</v>
      </c>
      <c r="C11" s="416" t="s">
        <v>84</v>
      </c>
      <c r="D11" s="417" t="s">
        <v>43</v>
      </c>
      <c r="E11" s="418" t="s">
        <v>50</v>
      </c>
      <c r="F11" s="419" t="s">
        <v>169</v>
      </c>
      <c r="G11" s="420">
        <v>6.34</v>
      </c>
      <c r="H11" s="421" t="s">
        <v>217</v>
      </c>
      <c r="I11" s="19"/>
      <c r="J11" s="19"/>
      <c r="K11" s="19"/>
      <c r="L11" s="19"/>
      <c r="M11" s="19"/>
      <c r="N11" s="19"/>
      <c r="O11" s="19"/>
    </row>
    <row r="12" spans="1:15" s="2" customFormat="1" ht="31" customHeight="1" x14ac:dyDescent="0.35">
      <c r="A12" s="86">
        <v>35</v>
      </c>
      <c r="B12" s="91" t="s">
        <v>21</v>
      </c>
      <c r="C12" s="91" t="s">
        <v>108</v>
      </c>
      <c r="D12" s="93" t="s">
        <v>43</v>
      </c>
      <c r="E12" s="88" t="s">
        <v>50</v>
      </c>
      <c r="F12" s="170" t="s">
        <v>169</v>
      </c>
      <c r="G12" s="64">
        <v>5.71</v>
      </c>
      <c r="H12" s="96">
        <v>2</v>
      </c>
      <c r="I12" s="19"/>
      <c r="J12" s="19"/>
      <c r="K12" s="19"/>
      <c r="L12" s="19"/>
      <c r="M12" s="19"/>
      <c r="N12" s="19"/>
      <c r="O12" s="19"/>
    </row>
    <row r="13" spans="1:15" s="2" customFormat="1" ht="31" customHeight="1" x14ac:dyDescent="0.35">
      <c r="A13" s="404">
        <v>34</v>
      </c>
      <c r="B13" s="405" t="s">
        <v>17</v>
      </c>
      <c r="C13" s="405" t="s">
        <v>84</v>
      </c>
      <c r="D13" s="376" t="s">
        <v>43</v>
      </c>
      <c r="E13" s="406" t="s">
        <v>50</v>
      </c>
      <c r="F13" s="407" t="s">
        <v>169</v>
      </c>
      <c r="G13" s="408">
        <v>5.28</v>
      </c>
      <c r="H13" s="404">
        <v>2</v>
      </c>
      <c r="I13" s="19"/>
      <c r="J13" s="19"/>
      <c r="K13" s="19"/>
      <c r="L13" s="19"/>
      <c r="M13" s="19"/>
      <c r="N13" s="19"/>
      <c r="O13" s="19"/>
    </row>
    <row r="14" spans="1:15" s="2" customFormat="1" ht="31" customHeight="1" thickBot="1" x14ac:dyDescent="0.4">
      <c r="A14" s="409">
        <v>32</v>
      </c>
      <c r="B14" s="410" t="s">
        <v>15</v>
      </c>
      <c r="C14" s="410" t="s">
        <v>84</v>
      </c>
      <c r="D14" s="411" t="s">
        <v>43</v>
      </c>
      <c r="E14" s="412" t="s">
        <v>50</v>
      </c>
      <c r="F14" s="413" t="s">
        <v>169</v>
      </c>
      <c r="G14" s="414">
        <v>4.92</v>
      </c>
      <c r="H14" s="409">
        <v>3</v>
      </c>
    </row>
    <row r="15" spans="1:15" s="2" customFormat="1" ht="31" customHeight="1" thickTop="1" thickBot="1" x14ac:dyDescent="0.4">
      <c r="A15" s="158">
        <v>21</v>
      </c>
      <c r="B15" s="159" t="s">
        <v>44</v>
      </c>
      <c r="C15" s="159" t="s">
        <v>52</v>
      </c>
      <c r="D15" s="176" t="s">
        <v>45</v>
      </c>
      <c r="E15" s="177" t="s">
        <v>50</v>
      </c>
      <c r="F15" s="178">
        <v>5</v>
      </c>
      <c r="G15" s="163">
        <v>9.36</v>
      </c>
      <c r="H15" s="168" t="s">
        <v>216</v>
      </c>
    </row>
    <row r="16" spans="1:15" s="2" customFormat="1" ht="26.25" customHeight="1" thickTop="1" thickBot="1" x14ac:dyDescent="0.4">
      <c r="A16" s="158">
        <v>36</v>
      </c>
      <c r="B16" s="159" t="s">
        <v>23</v>
      </c>
      <c r="C16" s="159" t="s">
        <v>109</v>
      </c>
      <c r="D16" s="176" t="s">
        <v>87</v>
      </c>
      <c r="E16" s="161" t="s">
        <v>50</v>
      </c>
      <c r="F16" s="180">
        <v>6.25</v>
      </c>
      <c r="G16" s="163">
        <v>8.7100000000000009</v>
      </c>
      <c r="H16" s="168" t="s">
        <v>216</v>
      </c>
    </row>
    <row r="17" spans="1:15" s="2" customFormat="1" ht="33" customHeight="1" thickTop="1" x14ac:dyDescent="0.35">
      <c r="A17" s="154">
        <v>13</v>
      </c>
      <c r="B17" s="155" t="s">
        <v>24</v>
      </c>
      <c r="C17" s="155" t="s">
        <v>52</v>
      </c>
      <c r="D17" s="156" t="s">
        <v>25</v>
      </c>
      <c r="E17" s="157" t="s">
        <v>51</v>
      </c>
      <c r="F17" s="179">
        <v>4</v>
      </c>
      <c r="G17" s="146">
        <v>6.34</v>
      </c>
      <c r="H17" s="169" t="s">
        <v>217</v>
      </c>
    </row>
    <row r="18" spans="1:15" ht="33" customHeight="1" x14ac:dyDescent="0.35">
      <c r="A18" s="52">
        <v>15</v>
      </c>
      <c r="B18" s="53" t="s">
        <v>27</v>
      </c>
      <c r="C18" s="53" t="s">
        <v>52</v>
      </c>
      <c r="D18" s="60" t="s">
        <v>25</v>
      </c>
      <c r="E18" s="56" t="s">
        <v>51</v>
      </c>
      <c r="F18" s="171">
        <v>4</v>
      </c>
      <c r="G18" s="64">
        <v>5.87</v>
      </c>
      <c r="H18" s="86">
        <v>2</v>
      </c>
      <c r="I18" s="2"/>
      <c r="J18" s="2"/>
      <c r="K18" s="2"/>
      <c r="L18" s="2"/>
      <c r="M18" s="2"/>
      <c r="N18" s="2"/>
      <c r="O18" s="2"/>
    </row>
    <row r="19" spans="1:15" ht="33" customHeight="1" x14ac:dyDescent="0.35">
      <c r="A19" s="52">
        <v>14</v>
      </c>
      <c r="B19" s="53" t="s">
        <v>26</v>
      </c>
      <c r="C19" s="53" t="s">
        <v>52</v>
      </c>
      <c r="D19" s="60" t="s">
        <v>25</v>
      </c>
      <c r="E19" s="56" t="s">
        <v>51</v>
      </c>
      <c r="F19" s="171">
        <v>4</v>
      </c>
      <c r="G19" s="64">
        <v>5.13</v>
      </c>
      <c r="H19" s="86">
        <v>3</v>
      </c>
      <c r="I19" s="2"/>
      <c r="J19" s="2"/>
      <c r="K19" s="2"/>
      <c r="L19" s="2"/>
      <c r="M19" s="2"/>
      <c r="N19" s="2"/>
      <c r="O19" s="2"/>
    </row>
    <row r="20" spans="1:15" ht="33" customHeight="1" x14ac:dyDescent="0.35">
      <c r="A20" s="52">
        <v>16</v>
      </c>
      <c r="B20" s="53" t="s">
        <v>28</v>
      </c>
      <c r="C20" s="53" t="s">
        <v>52</v>
      </c>
      <c r="D20" s="60" t="s">
        <v>25</v>
      </c>
      <c r="E20" s="56" t="s">
        <v>51</v>
      </c>
      <c r="F20" s="171">
        <v>4</v>
      </c>
      <c r="G20" s="64">
        <v>3.95</v>
      </c>
      <c r="H20" s="86">
        <v>4</v>
      </c>
      <c r="I20" s="2"/>
      <c r="J20" s="2"/>
      <c r="K20" s="2"/>
      <c r="L20" s="2"/>
      <c r="M20" s="2"/>
      <c r="N20" s="2"/>
      <c r="O20" s="2"/>
    </row>
  </sheetData>
  <sortState xmlns:xlrd2="http://schemas.microsoft.com/office/spreadsheetml/2017/richdata2" ref="A17:G20">
    <sortCondition descending="1" ref="G17:G20"/>
  </sortState>
  <pageMargins left="0.23622047244094491" right="0.23622047244094491" top="0.74803149606299213" bottom="0.74803149606299213" header="0.31496062992125984" footer="0.31496062992125984"/>
  <pageSetup paperSize="9" scale="83" orientation="portrait" copies="2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Q22"/>
  <sheetViews>
    <sheetView zoomScale="96" zoomScaleNormal="96" workbookViewId="0">
      <selection activeCell="G5" sqref="G1:G1048576"/>
    </sheetView>
  </sheetViews>
  <sheetFormatPr baseColWidth="10" defaultColWidth="11.453125" defaultRowHeight="15.5" x14ac:dyDescent="0.35"/>
  <cols>
    <col min="1" max="1" width="7.453125" style="1" customWidth="1"/>
    <col min="2" max="2" width="23.1796875" style="1" customWidth="1"/>
    <col min="3" max="3" width="10" style="16" customWidth="1"/>
    <col min="4" max="6" width="16.81640625" style="1" customWidth="1"/>
    <col min="7" max="7" width="9.6328125" style="1" customWidth="1"/>
    <col min="8" max="8" width="16.81640625" style="19" customWidth="1"/>
    <col min="9" max="10" width="16.81640625" style="1" customWidth="1"/>
    <col min="11" max="16384" width="11.453125" style="1"/>
  </cols>
  <sheetData>
    <row r="1" spans="1:17" customFormat="1" ht="40" customHeight="1" x14ac:dyDescent="0.35">
      <c r="A1" s="4" t="s">
        <v>190</v>
      </c>
      <c r="B1" s="4" t="s">
        <v>179</v>
      </c>
      <c r="C1" s="5" t="s">
        <v>210</v>
      </c>
      <c r="D1" s="4" t="s">
        <v>192</v>
      </c>
      <c r="E1" s="4" t="s">
        <v>193</v>
      </c>
      <c r="F1" s="4" t="s">
        <v>194</v>
      </c>
      <c r="G1" s="128" t="s">
        <v>215</v>
      </c>
      <c r="H1" s="4" t="s">
        <v>195</v>
      </c>
      <c r="I1" s="4" t="s">
        <v>196</v>
      </c>
      <c r="J1" s="4" t="s">
        <v>197</v>
      </c>
      <c r="K1" s="4" t="s">
        <v>191</v>
      </c>
    </row>
    <row r="2" spans="1:17" s="2" customFormat="1" ht="31" customHeight="1" x14ac:dyDescent="0.35">
      <c r="A2" s="86">
        <v>2</v>
      </c>
      <c r="B2" s="91" t="s">
        <v>32</v>
      </c>
      <c r="C2" s="105">
        <v>7.25</v>
      </c>
      <c r="D2" s="87"/>
      <c r="E2" s="92"/>
      <c r="F2" s="88"/>
      <c r="G2" s="88"/>
      <c r="H2" s="94"/>
      <c r="I2" s="64"/>
      <c r="J2" s="64"/>
      <c r="K2" s="64"/>
    </row>
    <row r="3" spans="1:17" s="2" customFormat="1" ht="31" customHeight="1" x14ac:dyDescent="0.35">
      <c r="A3" s="86">
        <v>4</v>
      </c>
      <c r="B3" s="91" t="s">
        <v>34</v>
      </c>
      <c r="C3" s="105">
        <v>7.25</v>
      </c>
      <c r="D3" s="87"/>
      <c r="E3" s="92"/>
      <c r="F3" s="88"/>
      <c r="G3" s="88"/>
      <c r="H3" s="94"/>
      <c r="I3" s="64"/>
      <c r="J3" s="64"/>
      <c r="K3" s="64"/>
    </row>
    <row r="4" spans="1:17" s="2" customFormat="1" ht="31" customHeight="1" x14ac:dyDescent="0.35">
      <c r="A4" s="86">
        <v>5</v>
      </c>
      <c r="B4" s="91" t="s">
        <v>35</v>
      </c>
      <c r="C4" s="105">
        <v>7.25</v>
      </c>
      <c r="D4" s="87"/>
      <c r="E4" s="92"/>
      <c r="F4" s="88"/>
      <c r="G4" s="88"/>
      <c r="H4" s="94"/>
      <c r="I4" s="64"/>
      <c r="J4" s="64"/>
      <c r="K4" s="64"/>
    </row>
    <row r="5" spans="1:17" s="2" customFormat="1" ht="31" customHeight="1" x14ac:dyDescent="0.35">
      <c r="A5" s="86">
        <v>8</v>
      </c>
      <c r="B5" s="91" t="s">
        <v>38</v>
      </c>
      <c r="C5" s="105">
        <v>7.25</v>
      </c>
      <c r="D5" s="87"/>
      <c r="E5" s="92"/>
      <c r="F5" s="88"/>
      <c r="G5" s="88"/>
      <c r="H5" s="94"/>
      <c r="I5" s="64"/>
      <c r="J5" s="64"/>
      <c r="K5" s="64"/>
    </row>
    <row r="6" spans="1:17" s="2" customFormat="1" ht="31" customHeight="1" x14ac:dyDescent="0.35">
      <c r="A6" s="86">
        <v>23</v>
      </c>
      <c r="B6" s="91" t="s">
        <v>10</v>
      </c>
      <c r="C6" s="105">
        <v>7.25</v>
      </c>
      <c r="D6" s="87"/>
      <c r="E6" s="93"/>
      <c r="F6" s="88"/>
      <c r="G6" s="88"/>
      <c r="H6" s="94"/>
      <c r="I6" s="64"/>
      <c r="J6" s="64"/>
      <c r="K6" s="64"/>
    </row>
    <row r="7" spans="1:17" s="2" customFormat="1" ht="31" customHeight="1" x14ac:dyDescent="0.35">
      <c r="A7" s="86">
        <v>25</v>
      </c>
      <c r="B7" s="91" t="s">
        <v>11</v>
      </c>
      <c r="C7" s="105">
        <v>7.25</v>
      </c>
      <c r="D7" s="87"/>
      <c r="E7" s="93"/>
      <c r="F7" s="88"/>
      <c r="G7" s="88"/>
      <c r="H7" s="94"/>
      <c r="I7" s="64"/>
      <c r="J7" s="64"/>
      <c r="K7" s="64"/>
    </row>
    <row r="8" spans="1:17" s="2" customFormat="1" ht="31" customHeight="1" x14ac:dyDescent="0.35">
      <c r="A8" s="86">
        <v>26</v>
      </c>
      <c r="B8" s="91" t="s">
        <v>12</v>
      </c>
      <c r="C8" s="105">
        <v>7.25</v>
      </c>
      <c r="D8" s="87"/>
      <c r="E8" s="93"/>
      <c r="F8" s="88"/>
      <c r="G8" s="88"/>
      <c r="H8" s="94"/>
      <c r="I8" s="64"/>
      <c r="J8" s="64"/>
      <c r="K8" s="64"/>
    </row>
    <row r="9" spans="1:17" s="2" customFormat="1" ht="31" customHeight="1" x14ac:dyDescent="0.35">
      <c r="A9" s="86">
        <v>27</v>
      </c>
      <c r="B9" s="91" t="s">
        <v>14</v>
      </c>
      <c r="C9" s="105">
        <v>7.25</v>
      </c>
      <c r="D9" s="91"/>
      <c r="E9" s="93"/>
      <c r="F9" s="90"/>
      <c r="G9" s="90"/>
      <c r="H9" s="94"/>
      <c r="I9" s="64"/>
      <c r="J9" s="64"/>
      <c r="K9" s="64"/>
    </row>
    <row r="10" spans="1:17" s="2" customFormat="1" ht="31" customHeight="1" x14ac:dyDescent="0.35">
      <c r="A10" s="86">
        <v>29</v>
      </c>
      <c r="B10" s="91" t="s">
        <v>18</v>
      </c>
      <c r="C10" s="105">
        <v>7.25</v>
      </c>
      <c r="D10" s="91"/>
      <c r="E10" s="93"/>
      <c r="F10" s="90"/>
      <c r="G10" s="90"/>
      <c r="H10" s="94"/>
      <c r="I10" s="64"/>
      <c r="J10" s="64"/>
      <c r="K10" s="64"/>
    </row>
    <row r="11" spans="1:17" s="2" customFormat="1" ht="31" customHeight="1" x14ac:dyDescent="0.35">
      <c r="A11" s="86">
        <v>30</v>
      </c>
      <c r="B11" s="91" t="s">
        <v>19</v>
      </c>
      <c r="C11" s="105">
        <v>7.25</v>
      </c>
      <c r="D11" s="91"/>
      <c r="E11" s="93"/>
      <c r="F11" s="90"/>
      <c r="G11" s="90"/>
      <c r="H11" s="94"/>
      <c r="I11" s="64"/>
      <c r="J11" s="64"/>
      <c r="K11" s="64"/>
    </row>
    <row r="12" spans="1:17" s="2" customFormat="1" ht="31" customHeight="1" x14ac:dyDescent="0.35">
      <c r="A12" s="86">
        <v>35</v>
      </c>
      <c r="B12" s="91" t="s">
        <v>21</v>
      </c>
      <c r="C12" s="106">
        <v>4</v>
      </c>
      <c r="D12" s="91"/>
      <c r="E12" s="93"/>
      <c r="F12" s="88"/>
      <c r="G12" s="125"/>
      <c r="H12" s="95"/>
      <c r="I12" s="64"/>
      <c r="J12" s="64"/>
      <c r="K12" s="64"/>
    </row>
    <row r="13" spans="1:17" s="2" customFormat="1" ht="31" customHeight="1" x14ac:dyDescent="0.35">
      <c r="A13" s="96">
        <v>32</v>
      </c>
      <c r="B13" s="97" t="s">
        <v>15</v>
      </c>
      <c r="C13" s="107">
        <v>4</v>
      </c>
      <c r="D13" s="97"/>
      <c r="E13" s="93"/>
      <c r="F13" s="98"/>
      <c r="G13" s="126"/>
      <c r="H13" s="95"/>
      <c r="I13" s="99"/>
      <c r="J13" s="99"/>
      <c r="K13" s="99"/>
      <c r="L13" s="19"/>
      <c r="M13" s="19"/>
      <c r="N13" s="19"/>
      <c r="O13" s="19"/>
      <c r="P13" s="19"/>
      <c r="Q13" s="19"/>
    </row>
    <row r="14" spans="1:17" s="2" customFormat="1" ht="31" customHeight="1" x14ac:dyDescent="0.35">
      <c r="A14" s="96">
        <v>33</v>
      </c>
      <c r="B14" s="97" t="s">
        <v>16</v>
      </c>
      <c r="C14" s="107">
        <v>4</v>
      </c>
      <c r="D14" s="97"/>
      <c r="E14" s="93"/>
      <c r="F14" s="98"/>
      <c r="G14" s="126"/>
      <c r="H14" s="95"/>
      <c r="I14" s="99"/>
      <c r="J14" s="99"/>
      <c r="K14" s="99"/>
      <c r="L14" s="19"/>
      <c r="M14" s="19"/>
      <c r="N14" s="19"/>
      <c r="O14" s="19"/>
      <c r="P14" s="19"/>
      <c r="Q14" s="19"/>
    </row>
    <row r="15" spans="1:17" s="2" customFormat="1" ht="31" customHeight="1" x14ac:dyDescent="0.35">
      <c r="A15" s="96">
        <v>34</v>
      </c>
      <c r="B15" s="97" t="s">
        <v>17</v>
      </c>
      <c r="C15" s="107">
        <v>4</v>
      </c>
      <c r="D15" s="97"/>
      <c r="E15" s="93"/>
      <c r="F15" s="98"/>
      <c r="G15" s="126"/>
      <c r="H15" s="95"/>
      <c r="I15" s="99"/>
      <c r="J15" s="99"/>
      <c r="K15" s="99"/>
      <c r="L15" s="19"/>
      <c r="M15" s="19"/>
      <c r="N15" s="19"/>
      <c r="O15" s="19"/>
      <c r="P15" s="19"/>
      <c r="Q15" s="19"/>
    </row>
    <row r="16" spans="1:17" s="2" customFormat="1" ht="31" customHeight="1" x14ac:dyDescent="0.35">
      <c r="A16" s="86">
        <v>21</v>
      </c>
      <c r="B16" s="91" t="s">
        <v>44</v>
      </c>
      <c r="C16" s="106">
        <v>5</v>
      </c>
      <c r="D16" s="91"/>
      <c r="E16" s="92"/>
      <c r="F16" s="90"/>
      <c r="G16" s="127"/>
      <c r="H16" s="95"/>
      <c r="I16" s="64"/>
      <c r="J16" s="64"/>
      <c r="K16" s="64"/>
    </row>
    <row r="17" spans="1:17" s="2" customFormat="1" ht="31" customHeight="1" x14ac:dyDescent="0.35">
      <c r="A17" s="86">
        <v>36</v>
      </c>
      <c r="B17" s="91" t="s">
        <v>23</v>
      </c>
      <c r="C17" s="105">
        <v>6</v>
      </c>
      <c r="D17" s="91"/>
      <c r="E17" s="92"/>
      <c r="F17" s="88"/>
      <c r="G17" s="125"/>
      <c r="H17" s="95"/>
      <c r="I17" s="64"/>
      <c r="J17" s="64"/>
      <c r="K17" s="64"/>
    </row>
    <row r="18" spans="1:17" s="2" customFormat="1" ht="26.25" customHeight="1" x14ac:dyDescent="0.35">
      <c r="A18" s="86">
        <v>13</v>
      </c>
      <c r="B18" s="91" t="s">
        <v>24</v>
      </c>
      <c r="C18" s="106">
        <v>4</v>
      </c>
      <c r="D18" s="91"/>
      <c r="E18" s="92"/>
      <c r="F18" s="88"/>
      <c r="G18" s="125"/>
      <c r="H18" s="95"/>
      <c r="I18" s="64"/>
      <c r="J18" s="64"/>
      <c r="K18" s="64"/>
    </row>
    <row r="19" spans="1:17" s="2" customFormat="1" ht="26.25" customHeight="1" x14ac:dyDescent="0.35">
      <c r="A19" s="86">
        <v>14</v>
      </c>
      <c r="B19" s="91" t="s">
        <v>26</v>
      </c>
      <c r="C19" s="106">
        <v>4</v>
      </c>
      <c r="D19" s="91"/>
      <c r="E19" s="92"/>
      <c r="F19" s="88"/>
      <c r="G19" s="125"/>
      <c r="H19" s="95"/>
      <c r="I19" s="64"/>
      <c r="J19" s="64"/>
      <c r="K19" s="64"/>
    </row>
    <row r="20" spans="1:17" ht="26.25" customHeight="1" x14ac:dyDescent="0.35">
      <c r="A20" s="86">
        <v>15</v>
      </c>
      <c r="B20" s="91" t="s">
        <v>27</v>
      </c>
      <c r="C20" s="106">
        <v>4</v>
      </c>
      <c r="D20" s="91"/>
      <c r="E20" s="92"/>
      <c r="F20" s="88"/>
      <c r="G20" s="125"/>
      <c r="H20" s="95"/>
      <c r="I20" s="64"/>
      <c r="J20" s="64"/>
      <c r="K20" s="64"/>
      <c r="L20" s="2"/>
      <c r="M20" s="2"/>
      <c r="N20" s="2"/>
      <c r="O20" s="2"/>
      <c r="P20" s="2"/>
      <c r="Q20" s="2"/>
    </row>
    <row r="21" spans="1:17" ht="26.25" customHeight="1" x14ac:dyDescent="0.35">
      <c r="A21" s="86">
        <v>16</v>
      </c>
      <c r="B21" s="91" t="s">
        <v>28</v>
      </c>
      <c r="C21" s="106">
        <v>4</v>
      </c>
      <c r="D21" s="91"/>
      <c r="E21" s="92"/>
      <c r="F21" s="88"/>
      <c r="G21" s="125"/>
      <c r="H21" s="95"/>
      <c r="I21" s="64"/>
      <c r="J21" s="64"/>
      <c r="K21" s="64"/>
      <c r="L21" s="2"/>
      <c r="M21" s="2"/>
      <c r="N21" s="2"/>
      <c r="O21" s="2"/>
      <c r="P21" s="2"/>
      <c r="Q21" s="2"/>
    </row>
    <row r="22" spans="1:17" ht="26.25" customHeight="1" x14ac:dyDescent="0.35">
      <c r="A22" s="86">
        <v>28</v>
      </c>
      <c r="B22" s="91" t="s">
        <v>13</v>
      </c>
      <c r="C22" s="106">
        <v>4</v>
      </c>
      <c r="D22" s="91"/>
      <c r="E22" s="93"/>
      <c r="F22" s="88"/>
      <c r="G22" s="125"/>
      <c r="H22" s="95"/>
      <c r="I22" s="64"/>
      <c r="J22" s="64"/>
      <c r="K22" s="64"/>
      <c r="L22" s="2"/>
      <c r="M22" s="2"/>
      <c r="N22" s="2"/>
      <c r="O22" s="2"/>
      <c r="P22" s="2"/>
      <c r="Q22" s="2"/>
    </row>
  </sheetData>
  <pageMargins left="0.23622047244094491" right="0.23622047244094491" top="0.74803149606299213" bottom="0.74803149606299213" header="0.31496062992125984" footer="0.31496062992125984"/>
  <pageSetup paperSize="9" scale="78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H18"/>
  <sheetViews>
    <sheetView zoomScale="96" zoomScaleNormal="96" workbookViewId="0">
      <selection activeCell="L13" sqref="L12:L13"/>
    </sheetView>
  </sheetViews>
  <sheetFormatPr baseColWidth="10" defaultColWidth="11.453125" defaultRowHeight="15.5" x14ac:dyDescent="0.35"/>
  <cols>
    <col min="1" max="1" width="7.81640625" style="1" customWidth="1"/>
    <col min="2" max="2" width="19.453125" style="1" customWidth="1"/>
    <col min="3" max="3" width="19.36328125" style="1" customWidth="1"/>
    <col min="4" max="4" width="13.6328125" style="1" customWidth="1"/>
    <col min="5" max="5" width="9.81640625" style="1" customWidth="1"/>
    <col min="6" max="6" width="11.453125" style="19"/>
    <col min="7" max="7" width="11.453125" style="253"/>
    <col min="8" max="16384" width="11.453125" style="1"/>
  </cols>
  <sheetData>
    <row r="1" spans="1:8" s="2" customFormat="1" ht="31" customHeight="1" x14ac:dyDescent="0.35">
      <c r="A1" s="131"/>
      <c r="B1" s="131" t="s">
        <v>179</v>
      </c>
      <c r="C1" s="131" t="s">
        <v>180</v>
      </c>
      <c r="D1" s="131" t="s">
        <v>181</v>
      </c>
      <c r="E1" s="131" t="s">
        <v>218</v>
      </c>
      <c r="F1" s="131" t="s">
        <v>54</v>
      </c>
      <c r="G1" s="247" t="s">
        <v>208</v>
      </c>
      <c r="H1" s="131" t="s">
        <v>183</v>
      </c>
    </row>
    <row r="2" spans="1:8" s="2" customFormat="1" ht="31" customHeight="1" x14ac:dyDescent="0.35">
      <c r="A2" s="52">
        <v>1</v>
      </c>
      <c r="B2" s="53" t="s">
        <v>31</v>
      </c>
      <c r="C2" s="54" t="s">
        <v>52</v>
      </c>
      <c r="D2" s="60" t="s">
        <v>25</v>
      </c>
      <c r="E2" s="56" t="s">
        <v>50</v>
      </c>
      <c r="F2" s="61">
        <v>2</v>
      </c>
      <c r="G2" s="248">
        <v>22.66</v>
      </c>
      <c r="H2" s="167" t="s">
        <v>217</v>
      </c>
    </row>
    <row r="3" spans="1:8" s="2" customFormat="1" ht="31" customHeight="1" x14ac:dyDescent="0.35">
      <c r="A3" s="52">
        <v>5</v>
      </c>
      <c r="B3" s="53" t="s">
        <v>35</v>
      </c>
      <c r="C3" s="54" t="s">
        <v>52</v>
      </c>
      <c r="D3" s="60" t="s">
        <v>25</v>
      </c>
      <c r="E3" s="56" t="s">
        <v>50</v>
      </c>
      <c r="F3" s="61">
        <v>2</v>
      </c>
      <c r="G3" s="248">
        <v>22.17</v>
      </c>
      <c r="H3" s="86">
        <v>2</v>
      </c>
    </row>
    <row r="4" spans="1:8" s="2" customFormat="1" ht="31" customHeight="1" x14ac:dyDescent="0.35">
      <c r="A4" s="52">
        <v>4</v>
      </c>
      <c r="B4" s="53" t="s">
        <v>34</v>
      </c>
      <c r="C4" s="54" t="s">
        <v>52</v>
      </c>
      <c r="D4" s="60" t="s">
        <v>25</v>
      </c>
      <c r="E4" s="56" t="s">
        <v>50</v>
      </c>
      <c r="F4" s="61">
        <v>2</v>
      </c>
      <c r="G4" s="248">
        <v>17.5</v>
      </c>
      <c r="H4" s="86">
        <v>3</v>
      </c>
    </row>
    <row r="5" spans="1:8" s="2" customFormat="1" ht="31" customHeight="1" x14ac:dyDescent="0.35">
      <c r="A5" s="52">
        <v>8</v>
      </c>
      <c r="B5" s="53" t="s">
        <v>38</v>
      </c>
      <c r="C5" s="54" t="s">
        <v>52</v>
      </c>
      <c r="D5" s="60" t="s">
        <v>25</v>
      </c>
      <c r="E5" s="56" t="s">
        <v>50</v>
      </c>
      <c r="F5" s="61">
        <v>2</v>
      </c>
      <c r="G5" s="248">
        <v>15.35</v>
      </c>
      <c r="H5" s="86">
        <v>4</v>
      </c>
    </row>
    <row r="6" spans="1:8" s="2" customFormat="1" ht="31" customHeight="1" thickBot="1" x14ac:dyDescent="0.4">
      <c r="A6" s="422">
        <v>30</v>
      </c>
      <c r="B6" s="423" t="s">
        <v>19</v>
      </c>
      <c r="C6" s="424" t="s">
        <v>84</v>
      </c>
      <c r="D6" s="425" t="s">
        <v>25</v>
      </c>
      <c r="E6" s="426" t="s">
        <v>50</v>
      </c>
      <c r="F6" s="427">
        <v>2</v>
      </c>
      <c r="G6" s="428">
        <v>13.53</v>
      </c>
      <c r="H6" s="422">
        <v>5</v>
      </c>
    </row>
    <row r="7" spans="1:8" s="2" customFormat="1" ht="31" customHeight="1" thickTop="1" x14ac:dyDescent="0.35">
      <c r="A7" s="429">
        <v>33</v>
      </c>
      <c r="B7" s="430" t="s">
        <v>16</v>
      </c>
      <c r="C7" s="431" t="s">
        <v>84</v>
      </c>
      <c r="D7" s="417" t="s">
        <v>43</v>
      </c>
      <c r="E7" s="432" t="s">
        <v>50</v>
      </c>
      <c r="F7" s="433">
        <v>1</v>
      </c>
      <c r="G7" s="434">
        <v>16.670000000000002</v>
      </c>
      <c r="H7" s="421" t="s">
        <v>217</v>
      </c>
    </row>
    <row r="8" spans="1:8" s="2" customFormat="1" ht="31" customHeight="1" x14ac:dyDescent="0.35">
      <c r="A8" s="374">
        <v>34</v>
      </c>
      <c r="B8" s="375" t="s">
        <v>17</v>
      </c>
      <c r="C8" s="375" t="s">
        <v>84</v>
      </c>
      <c r="D8" s="376" t="s">
        <v>43</v>
      </c>
      <c r="E8" s="377" t="s">
        <v>50</v>
      </c>
      <c r="F8" s="395">
        <v>1</v>
      </c>
      <c r="G8" s="435">
        <v>10.83</v>
      </c>
      <c r="H8" s="374">
        <v>2</v>
      </c>
    </row>
    <row r="9" spans="1:8" s="2" customFormat="1" ht="31" customHeight="1" thickBot="1" x14ac:dyDescent="0.4">
      <c r="A9" s="139">
        <v>20</v>
      </c>
      <c r="B9" s="140" t="s">
        <v>42</v>
      </c>
      <c r="C9" s="140" t="s">
        <v>52</v>
      </c>
      <c r="D9" s="254" t="s">
        <v>43</v>
      </c>
      <c r="E9" s="142" t="s">
        <v>50</v>
      </c>
      <c r="F9" s="183">
        <v>1</v>
      </c>
      <c r="G9" s="249">
        <v>10.76</v>
      </c>
      <c r="H9" s="139">
        <v>3</v>
      </c>
    </row>
    <row r="10" spans="1:8" s="2" customFormat="1" ht="31" customHeight="1" thickTop="1" thickBot="1" x14ac:dyDescent="0.4">
      <c r="A10" s="158">
        <v>21</v>
      </c>
      <c r="B10" s="159" t="s">
        <v>44</v>
      </c>
      <c r="C10" s="159" t="s">
        <v>52</v>
      </c>
      <c r="D10" s="176" t="s">
        <v>45</v>
      </c>
      <c r="E10" s="177" t="s">
        <v>50</v>
      </c>
      <c r="F10" s="184">
        <v>1</v>
      </c>
      <c r="G10" s="251">
        <v>28.78</v>
      </c>
      <c r="H10" s="168" t="s">
        <v>216</v>
      </c>
    </row>
    <row r="11" spans="1:8" s="2" customFormat="1" ht="31" customHeight="1" thickTop="1" thickBot="1" x14ac:dyDescent="0.4">
      <c r="A11" s="158">
        <v>36</v>
      </c>
      <c r="B11" s="159" t="s">
        <v>23</v>
      </c>
      <c r="C11" s="159" t="s">
        <v>109</v>
      </c>
      <c r="D11" s="176" t="s">
        <v>87</v>
      </c>
      <c r="E11" s="161" t="s">
        <v>50</v>
      </c>
      <c r="F11" s="186">
        <v>1.5</v>
      </c>
      <c r="G11" s="251">
        <v>29.11</v>
      </c>
      <c r="H11" s="168" t="s">
        <v>216</v>
      </c>
    </row>
    <row r="12" spans="1:8" s="2" customFormat="1" ht="31" customHeight="1" thickTop="1" x14ac:dyDescent="0.35">
      <c r="A12" s="154">
        <v>17</v>
      </c>
      <c r="B12" s="155" t="s">
        <v>29</v>
      </c>
      <c r="C12" s="155" t="s">
        <v>52</v>
      </c>
      <c r="D12" s="156" t="s">
        <v>25</v>
      </c>
      <c r="E12" s="157" t="s">
        <v>51</v>
      </c>
      <c r="F12" s="185">
        <v>1</v>
      </c>
      <c r="G12" s="250">
        <v>18.52</v>
      </c>
      <c r="H12" s="169" t="s">
        <v>217</v>
      </c>
    </row>
    <row r="13" spans="1:8" s="2" customFormat="1" ht="31" customHeight="1" x14ac:dyDescent="0.35">
      <c r="A13" s="52">
        <v>13</v>
      </c>
      <c r="B13" s="53" t="s">
        <v>24</v>
      </c>
      <c r="C13" s="53" t="s">
        <v>52</v>
      </c>
      <c r="D13" s="60" t="s">
        <v>25</v>
      </c>
      <c r="E13" s="56" t="s">
        <v>51</v>
      </c>
      <c r="F13" s="61">
        <v>1</v>
      </c>
      <c r="G13" s="248">
        <v>15.63</v>
      </c>
      <c r="H13" s="86">
        <v>2</v>
      </c>
    </row>
    <row r="14" spans="1:8" s="2" customFormat="1" ht="31" customHeight="1" x14ac:dyDescent="0.35">
      <c r="A14" s="52">
        <v>18</v>
      </c>
      <c r="B14" s="53" t="s">
        <v>30</v>
      </c>
      <c r="C14" s="53" t="s">
        <v>52</v>
      </c>
      <c r="D14" s="60" t="s">
        <v>25</v>
      </c>
      <c r="E14" s="56" t="s">
        <v>51</v>
      </c>
      <c r="F14" s="61">
        <v>1</v>
      </c>
      <c r="G14" s="252">
        <v>13.77</v>
      </c>
      <c r="H14" s="86">
        <v>3</v>
      </c>
    </row>
    <row r="15" spans="1:8" s="2" customFormat="1" ht="31" customHeight="1" x14ac:dyDescent="0.35">
      <c r="A15" s="52">
        <v>15</v>
      </c>
      <c r="B15" s="53" t="s">
        <v>27</v>
      </c>
      <c r="C15" s="53" t="s">
        <v>52</v>
      </c>
      <c r="D15" s="60" t="s">
        <v>25</v>
      </c>
      <c r="E15" s="56" t="s">
        <v>51</v>
      </c>
      <c r="F15" s="61">
        <v>1</v>
      </c>
      <c r="G15" s="248">
        <v>13.61</v>
      </c>
      <c r="H15" s="86">
        <v>4</v>
      </c>
    </row>
    <row r="16" spans="1:8" ht="28.5" customHeight="1" x14ac:dyDescent="0.35">
      <c r="A16" s="52">
        <v>14</v>
      </c>
      <c r="B16" s="53" t="s">
        <v>26</v>
      </c>
      <c r="C16" s="53" t="s">
        <v>52</v>
      </c>
      <c r="D16" s="60" t="s">
        <v>25</v>
      </c>
      <c r="E16" s="56" t="s">
        <v>51</v>
      </c>
      <c r="F16" s="61">
        <v>1</v>
      </c>
      <c r="G16" s="248">
        <v>11.52</v>
      </c>
      <c r="H16" s="86">
        <v>5</v>
      </c>
    </row>
    <row r="17" spans="1:8" ht="30" customHeight="1" x14ac:dyDescent="0.35">
      <c r="A17" s="52">
        <v>16</v>
      </c>
      <c r="B17" s="53" t="s">
        <v>28</v>
      </c>
      <c r="C17" s="53" t="s">
        <v>52</v>
      </c>
      <c r="D17" s="60" t="s">
        <v>25</v>
      </c>
      <c r="E17" s="56" t="s">
        <v>51</v>
      </c>
      <c r="F17" s="61">
        <v>1</v>
      </c>
      <c r="G17" s="248">
        <v>9.4</v>
      </c>
      <c r="H17" s="108">
        <v>6</v>
      </c>
    </row>
    <row r="18" spans="1:8" x14ac:dyDescent="0.35">
      <c r="H18" s="16"/>
    </row>
  </sheetData>
  <sortState xmlns:xlrd2="http://schemas.microsoft.com/office/spreadsheetml/2017/richdata2" ref="A12:G17">
    <sortCondition descending="1" ref="G12:G17"/>
  </sortState>
  <pageMargins left="0.23622047244094491" right="0.23622047244094491" top="0.74803149606299213" bottom="0.74803149606299213" header="0.31496062992125984" footer="0.31496062992125984"/>
  <pageSetup paperSize="9" scale="89" orientation="portrait" copies="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published="0"/>
  <dimension ref="A1:O40"/>
  <sheetViews>
    <sheetView showWhiteSpace="0" topLeftCell="A5" zoomScaleNormal="100" zoomScalePageLayoutView="150" workbookViewId="0">
      <selection activeCell="I12" sqref="I12:J15"/>
    </sheetView>
  </sheetViews>
  <sheetFormatPr baseColWidth="10" defaultColWidth="10.81640625" defaultRowHeight="13.5" x14ac:dyDescent="0.3"/>
  <cols>
    <col min="1" max="1" width="6.1796875" style="13" customWidth="1"/>
    <col min="2" max="2" width="12.6328125" style="7" customWidth="1"/>
    <col min="3" max="3" width="14.1796875" style="7" customWidth="1"/>
    <col min="4" max="4" width="10.36328125" style="7" customWidth="1"/>
    <col min="5" max="5" width="8.453125" style="7" customWidth="1"/>
    <col min="6" max="6" width="15" style="7" customWidth="1"/>
    <col min="7" max="7" width="12.36328125" style="7" customWidth="1"/>
    <col min="8" max="16384" width="10.81640625" style="7"/>
  </cols>
  <sheetData>
    <row r="1" spans="1:15" ht="13" customHeight="1" x14ac:dyDescent="0.3">
      <c r="A1" s="338" t="s">
        <v>78</v>
      </c>
      <c r="B1" s="339"/>
      <c r="C1" s="339"/>
      <c r="D1" s="339"/>
      <c r="E1" s="339"/>
      <c r="F1" s="340"/>
    </row>
    <row r="2" spans="1:15" ht="13" customHeight="1" x14ac:dyDescent="0.3">
      <c r="A2" s="341"/>
      <c r="B2" s="342"/>
      <c r="C2" s="342"/>
      <c r="D2" s="342"/>
      <c r="E2" s="342"/>
      <c r="F2" s="343"/>
    </row>
    <row r="3" spans="1:15" ht="9" customHeight="1" thickBot="1" x14ac:dyDescent="0.35">
      <c r="A3" s="344"/>
      <c r="B3" s="345"/>
      <c r="C3" s="345"/>
      <c r="D3" s="345"/>
      <c r="E3" s="345"/>
      <c r="F3" s="346"/>
    </row>
    <row r="4" spans="1:15" ht="15.75" customHeight="1" x14ac:dyDescent="0.3">
      <c r="A4" s="347" t="s">
        <v>79</v>
      </c>
      <c r="B4" s="348"/>
      <c r="C4" s="348"/>
      <c r="D4" s="348"/>
      <c r="E4" s="348"/>
      <c r="F4" s="349"/>
    </row>
    <row r="5" spans="1:15" ht="9" customHeight="1" x14ac:dyDescent="0.35">
      <c r="A5" s="350"/>
      <c r="B5" s="311"/>
      <c r="C5" s="311"/>
      <c r="D5" s="311"/>
      <c r="E5" s="311"/>
      <c r="F5" s="351"/>
      <c r="G5" s="8"/>
      <c r="H5" s="8"/>
      <c r="I5" s="8"/>
      <c r="J5" s="8"/>
      <c r="K5" s="8"/>
      <c r="L5" s="8"/>
      <c r="M5" s="8"/>
    </row>
    <row r="6" spans="1:15" ht="19" customHeight="1" thickBot="1" x14ac:dyDescent="0.4">
      <c r="A6" s="352" t="s">
        <v>63</v>
      </c>
      <c r="B6" s="353"/>
      <c r="C6" s="353"/>
      <c r="D6" s="353"/>
      <c r="E6" s="353"/>
      <c r="F6" s="354"/>
    </row>
    <row r="7" spans="1:15" ht="28" customHeight="1" thickBot="1" x14ac:dyDescent="0.35">
      <c r="A7" s="9">
        <v>0.375</v>
      </c>
      <c r="B7" s="355" t="s">
        <v>64</v>
      </c>
      <c r="C7" s="356"/>
      <c r="D7" s="356"/>
      <c r="E7" s="356"/>
      <c r="F7" s="357"/>
    </row>
    <row r="8" spans="1:15" ht="19" customHeight="1" thickBot="1" x14ac:dyDescent="0.35">
      <c r="A8" s="18">
        <v>0.38541666666666669</v>
      </c>
      <c r="B8" s="298" t="s">
        <v>102</v>
      </c>
      <c r="C8" s="299"/>
      <c r="D8" s="299"/>
      <c r="E8" s="299"/>
      <c r="F8" s="300"/>
    </row>
    <row r="9" spans="1:15" ht="19" customHeight="1" x14ac:dyDescent="0.3">
      <c r="A9" s="309"/>
      <c r="B9" s="301" t="s">
        <v>83</v>
      </c>
      <c r="C9" s="302"/>
      <c r="D9" s="301" t="s">
        <v>75</v>
      </c>
      <c r="E9" s="302"/>
      <c r="F9" s="304"/>
    </row>
    <row r="10" spans="1:15" ht="19" customHeight="1" x14ac:dyDescent="0.3">
      <c r="A10" s="309"/>
      <c r="B10" s="303"/>
      <c r="C10" s="297"/>
      <c r="D10" s="303"/>
      <c r="E10" s="297"/>
      <c r="F10" s="305"/>
    </row>
    <row r="11" spans="1:15" ht="19" customHeight="1" thickBot="1" x14ac:dyDescent="0.35">
      <c r="A11" s="309"/>
      <c r="B11" s="303"/>
      <c r="C11" s="297"/>
      <c r="D11" s="306"/>
      <c r="E11" s="307"/>
      <c r="F11" s="308"/>
    </row>
    <row r="12" spans="1:15" ht="19" customHeight="1" thickBot="1" x14ac:dyDescent="0.35">
      <c r="A12" s="309"/>
      <c r="B12" s="298" t="s">
        <v>72</v>
      </c>
      <c r="C12" s="299"/>
      <c r="D12" s="299"/>
      <c r="E12" s="299"/>
      <c r="F12" s="300"/>
      <c r="I12" s="311"/>
      <c r="J12" s="311"/>
      <c r="K12" s="297"/>
      <c r="L12" s="297"/>
      <c r="M12" s="297"/>
      <c r="N12" s="297"/>
      <c r="O12" s="297"/>
    </row>
    <row r="13" spans="1:15" ht="19" customHeight="1" x14ac:dyDescent="0.3">
      <c r="A13" s="309"/>
      <c r="B13" s="301" t="s">
        <v>106</v>
      </c>
      <c r="C13" s="304"/>
      <c r="D13" s="301" t="s">
        <v>67</v>
      </c>
      <c r="E13" s="302"/>
      <c r="F13" s="304"/>
      <c r="I13" s="311"/>
      <c r="J13" s="311"/>
    </row>
    <row r="14" spans="1:15" ht="19" customHeight="1" x14ac:dyDescent="0.3">
      <c r="A14" s="309"/>
      <c r="B14" s="303"/>
      <c r="C14" s="305"/>
      <c r="D14" s="303"/>
      <c r="E14" s="297"/>
      <c r="F14" s="305"/>
      <c r="I14" s="311"/>
      <c r="J14" s="311"/>
    </row>
    <row r="15" spans="1:15" ht="19" customHeight="1" x14ac:dyDescent="0.3">
      <c r="A15" s="309"/>
      <c r="B15" s="303"/>
      <c r="C15" s="305"/>
      <c r="D15" s="303"/>
      <c r="E15" s="297"/>
      <c r="F15" s="305"/>
      <c r="I15" s="311"/>
      <c r="J15" s="311"/>
      <c r="K15" s="11"/>
      <c r="L15" s="11"/>
      <c r="M15" s="11"/>
    </row>
    <row r="16" spans="1:15" ht="19" customHeight="1" thickBot="1" x14ac:dyDescent="0.35">
      <c r="A16" s="310"/>
      <c r="B16" s="306"/>
      <c r="C16" s="308"/>
      <c r="D16" s="306"/>
      <c r="E16" s="307"/>
      <c r="F16" s="308"/>
      <c r="I16" s="11"/>
      <c r="J16" s="11"/>
      <c r="K16" s="11"/>
      <c r="L16" s="11"/>
      <c r="M16" s="11"/>
    </row>
    <row r="17" spans="1:13" ht="19" customHeight="1" thickBot="1" x14ac:dyDescent="0.35">
      <c r="A17" s="12" t="s">
        <v>107</v>
      </c>
      <c r="B17" s="301" t="s">
        <v>103</v>
      </c>
      <c r="C17" s="302"/>
      <c r="D17" s="302"/>
      <c r="E17" s="302"/>
      <c r="F17" s="304"/>
      <c r="I17" s="11"/>
      <c r="J17" s="11"/>
      <c r="K17" s="11"/>
      <c r="L17" s="11"/>
      <c r="M17" s="11"/>
    </row>
    <row r="18" spans="1:13" ht="19" customHeight="1" thickBot="1" x14ac:dyDescent="0.35">
      <c r="A18" s="14" t="s">
        <v>82</v>
      </c>
      <c r="B18" s="335" t="s">
        <v>65</v>
      </c>
      <c r="C18" s="336"/>
      <c r="D18" s="336"/>
      <c r="E18" s="336"/>
      <c r="F18" s="337"/>
      <c r="I18" s="11"/>
      <c r="J18" s="11"/>
      <c r="K18" s="11"/>
      <c r="L18" s="11"/>
      <c r="M18" s="11"/>
    </row>
    <row r="19" spans="1:13" ht="19" customHeight="1" x14ac:dyDescent="0.3">
      <c r="A19" s="321"/>
      <c r="B19" s="301" t="s">
        <v>81</v>
      </c>
      <c r="C19" s="302"/>
      <c r="D19" s="302"/>
      <c r="E19" s="302"/>
      <c r="F19" s="304"/>
      <c r="J19" s="297"/>
      <c r="K19" s="297"/>
    </row>
    <row r="20" spans="1:13" ht="19" customHeight="1" x14ac:dyDescent="0.3">
      <c r="A20" s="322"/>
      <c r="B20" s="303"/>
      <c r="C20" s="297"/>
      <c r="D20" s="297"/>
      <c r="E20" s="297"/>
      <c r="F20" s="305"/>
      <c r="H20" s="311"/>
      <c r="I20" s="311"/>
      <c r="J20" s="297"/>
      <c r="K20" s="297"/>
    </row>
    <row r="21" spans="1:13" ht="19" customHeight="1" x14ac:dyDescent="0.3">
      <c r="A21" s="322"/>
      <c r="B21" s="303"/>
      <c r="C21" s="297"/>
      <c r="D21" s="297"/>
      <c r="E21" s="297"/>
      <c r="F21" s="305"/>
      <c r="H21" s="311"/>
      <c r="I21" s="311"/>
    </row>
    <row r="22" spans="1:13" ht="19" customHeight="1" x14ac:dyDescent="0.3">
      <c r="A22" s="322"/>
      <c r="B22" s="303" t="s">
        <v>105</v>
      </c>
      <c r="C22" s="297"/>
      <c r="D22" s="297"/>
      <c r="E22" s="297"/>
      <c r="F22" s="305"/>
      <c r="H22" s="311"/>
      <c r="I22" s="311"/>
    </row>
    <row r="23" spans="1:13" ht="19" customHeight="1" x14ac:dyDescent="0.3">
      <c r="A23" s="322"/>
      <c r="B23" s="303"/>
      <c r="C23" s="297"/>
      <c r="D23" s="297"/>
      <c r="E23" s="297"/>
      <c r="F23" s="305"/>
      <c r="H23" s="311"/>
      <c r="I23" s="311"/>
    </row>
    <row r="24" spans="1:13" ht="19" customHeight="1" x14ac:dyDescent="0.3">
      <c r="A24" s="322"/>
      <c r="B24" s="303" t="s">
        <v>74</v>
      </c>
      <c r="C24" s="297"/>
      <c r="D24" s="297"/>
      <c r="E24" s="297"/>
      <c r="F24" s="305"/>
      <c r="H24" s="311"/>
      <c r="I24" s="311"/>
    </row>
    <row r="25" spans="1:13" ht="19" customHeight="1" thickBot="1" x14ac:dyDescent="0.35">
      <c r="A25" s="323"/>
      <c r="B25" s="306"/>
      <c r="C25" s="307"/>
      <c r="D25" s="307"/>
      <c r="E25" s="307"/>
      <c r="F25" s="308"/>
    </row>
    <row r="26" spans="1:13" ht="19" customHeight="1" thickBot="1" x14ac:dyDescent="0.35">
      <c r="A26" s="10"/>
      <c r="B26" s="298" t="s">
        <v>66</v>
      </c>
      <c r="C26" s="299"/>
      <c r="D26" s="299"/>
      <c r="E26" s="299"/>
      <c r="F26" s="300"/>
      <c r="H26" s="334"/>
      <c r="I26" s="334"/>
      <c r="J26" s="311"/>
      <c r="K26" s="311"/>
      <c r="L26" s="311"/>
    </row>
    <row r="27" spans="1:13" ht="19" customHeight="1" x14ac:dyDescent="0.3">
      <c r="A27" s="333" t="s">
        <v>77</v>
      </c>
      <c r="B27" s="301" t="s">
        <v>80</v>
      </c>
      <c r="C27" s="302"/>
      <c r="D27" s="301" t="s">
        <v>73</v>
      </c>
      <c r="E27" s="302"/>
      <c r="F27" s="304"/>
      <c r="H27" s="15"/>
      <c r="I27" s="15"/>
      <c r="J27" s="311"/>
      <c r="K27" s="311"/>
      <c r="L27" s="311"/>
    </row>
    <row r="28" spans="1:13" ht="19" customHeight="1" thickBot="1" x14ac:dyDescent="0.35">
      <c r="A28" s="309"/>
      <c r="B28" s="306"/>
      <c r="C28" s="307"/>
      <c r="D28" s="306"/>
      <c r="E28" s="307"/>
      <c r="F28" s="308"/>
      <c r="H28" s="15"/>
      <c r="I28" s="15"/>
      <c r="J28" s="311"/>
      <c r="K28" s="311"/>
      <c r="L28" s="311"/>
    </row>
    <row r="29" spans="1:13" ht="19" customHeight="1" x14ac:dyDescent="0.3">
      <c r="A29" s="309"/>
      <c r="B29" s="301" t="s">
        <v>104</v>
      </c>
      <c r="C29" s="302"/>
      <c r="D29" s="302"/>
      <c r="E29" s="302"/>
      <c r="F29" s="304"/>
    </row>
    <row r="30" spans="1:13" ht="19" customHeight="1" x14ac:dyDescent="0.3">
      <c r="A30" s="309"/>
      <c r="B30" s="303"/>
      <c r="C30" s="297"/>
      <c r="D30" s="297"/>
      <c r="E30" s="297"/>
      <c r="F30" s="305"/>
    </row>
    <row r="31" spans="1:13" ht="19" customHeight="1" thickBot="1" x14ac:dyDescent="0.35">
      <c r="A31" s="310"/>
      <c r="B31" s="306"/>
      <c r="C31" s="307"/>
      <c r="D31" s="307"/>
      <c r="E31" s="307"/>
      <c r="F31" s="308"/>
    </row>
    <row r="32" spans="1:13" ht="19" customHeight="1" thickBot="1" x14ac:dyDescent="0.35">
      <c r="A32" s="324" t="s">
        <v>76</v>
      </c>
      <c r="B32" s="325"/>
      <c r="C32" s="325"/>
      <c r="D32" s="325"/>
      <c r="E32" s="325"/>
      <c r="F32" s="326"/>
    </row>
    <row r="33" spans="1:6" ht="19" customHeight="1" thickBot="1" x14ac:dyDescent="0.35">
      <c r="A33" s="324" t="s">
        <v>68</v>
      </c>
      <c r="B33" s="325"/>
      <c r="C33" s="325"/>
      <c r="D33" s="325"/>
      <c r="E33" s="325"/>
      <c r="F33" s="326"/>
    </row>
    <row r="34" spans="1:6" x14ac:dyDescent="0.3">
      <c r="A34" s="327" t="s">
        <v>69</v>
      </c>
      <c r="B34" s="328"/>
      <c r="C34" s="328"/>
      <c r="D34" s="328"/>
      <c r="E34" s="328"/>
      <c r="F34" s="329"/>
    </row>
    <row r="35" spans="1:6" ht="14" thickBot="1" x14ac:dyDescent="0.35">
      <c r="A35" s="330"/>
      <c r="B35" s="331"/>
      <c r="C35" s="331"/>
      <c r="D35" s="331"/>
      <c r="E35" s="331"/>
      <c r="F35" s="332"/>
    </row>
    <row r="36" spans="1:6" x14ac:dyDescent="0.3">
      <c r="A36" s="327" t="s">
        <v>70</v>
      </c>
      <c r="B36" s="328"/>
      <c r="C36" s="328"/>
      <c r="D36" s="328"/>
      <c r="E36" s="328"/>
      <c r="F36" s="329"/>
    </row>
    <row r="37" spans="1:6" ht="14" thickBot="1" x14ac:dyDescent="0.35">
      <c r="A37" s="330"/>
      <c r="B37" s="331"/>
      <c r="C37" s="331"/>
      <c r="D37" s="331"/>
      <c r="E37" s="331"/>
      <c r="F37" s="332"/>
    </row>
    <row r="38" spans="1:6" x14ac:dyDescent="0.3">
      <c r="A38" s="312" t="s">
        <v>71</v>
      </c>
      <c r="B38" s="313"/>
      <c r="C38" s="313"/>
      <c r="D38" s="313"/>
      <c r="E38" s="313"/>
      <c r="F38" s="314"/>
    </row>
    <row r="39" spans="1:6" x14ac:dyDescent="0.3">
      <c r="A39" s="315"/>
      <c r="B39" s="316"/>
      <c r="C39" s="316"/>
      <c r="D39" s="316"/>
      <c r="E39" s="316"/>
      <c r="F39" s="317"/>
    </row>
    <row r="40" spans="1:6" ht="14" thickBot="1" x14ac:dyDescent="0.35">
      <c r="A40" s="318"/>
      <c r="B40" s="319"/>
      <c r="C40" s="319"/>
      <c r="D40" s="319"/>
      <c r="E40" s="319"/>
      <c r="F40" s="320"/>
    </row>
  </sheetData>
  <mergeCells count="34">
    <mergeCell ref="A1:F2"/>
    <mergeCell ref="A3:F3"/>
    <mergeCell ref="A4:F5"/>
    <mergeCell ref="A6:F6"/>
    <mergeCell ref="B7:F7"/>
    <mergeCell ref="B8:F8"/>
    <mergeCell ref="B22:F23"/>
    <mergeCell ref="B19:F21"/>
    <mergeCell ref="B24:F25"/>
    <mergeCell ref="B18:F18"/>
    <mergeCell ref="D13:F16"/>
    <mergeCell ref="B13:C16"/>
    <mergeCell ref="B17:F17"/>
    <mergeCell ref="A38:F40"/>
    <mergeCell ref="J26:L28"/>
    <mergeCell ref="H20:I24"/>
    <mergeCell ref="A19:A25"/>
    <mergeCell ref="B29:F31"/>
    <mergeCell ref="A32:F32"/>
    <mergeCell ref="A33:F33"/>
    <mergeCell ref="A34:F35"/>
    <mergeCell ref="A36:F37"/>
    <mergeCell ref="A27:A31"/>
    <mergeCell ref="H26:I26"/>
    <mergeCell ref="J19:K20"/>
    <mergeCell ref="B27:C28"/>
    <mergeCell ref="D27:F28"/>
    <mergeCell ref="B26:F26"/>
    <mergeCell ref="K12:O12"/>
    <mergeCell ref="B12:F12"/>
    <mergeCell ref="B9:C11"/>
    <mergeCell ref="D9:F11"/>
    <mergeCell ref="A9:A16"/>
    <mergeCell ref="I12:J15"/>
  </mergeCells>
  <pageMargins left="0.78740157499999996" right="0.63888888888888884" top="0.984251969" bottom="0.984251969" header="0.5" footer="0.5"/>
  <pageSetup paperSize="9" orientation="portrait" horizontalDpi="4294967292" verticalDpi="4294967292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J18"/>
  <sheetViews>
    <sheetView zoomScale="96" zoomScaleNormal="96" workbookViewId="0">
      <selection activeCell="F3" sqref="F3"/>
    </sheetView>
  </sheetViews>
  <sheetFormatPr baseColWidth="10" defaultColWidth="11.453125" defaultRowHeight="15.5" x14ac:dyDescent="0.35"/>
  <cols>
    <col min="1" max="1" width="7.81640625" style="1" customWidth="1"/>
    <col min="2" max="2" width="19.453125" style="1" customWidth="1"/>
    <col min="3" max="3" width="10" style="16" customWidth="1"/>
    <col min="4" max="5" width="12.81640625" style="1" customWidth="1"/>
    <col min="6" max="6" width="12.81640625" style="19" customWidth="1"/>
    <col min="7" max="10" width="12.81640625" style="1" customWidth="1"/>
    <col min="11" max="16384" width="11.453125" style="1"/>
  </cols>
  <sheetData>
    <row r="1" spans="1:10" customFormat="1" ht="40" customHeight="1" x14ac:dyDescent="0.35">
      <c r="A1" s="4" t="s">
        <v>190</v>
      </c>
      <c r="B1" s="4" t="s">
        <v>179</v>
      </c>
      <c r="C1" s="108" t="s">
        <v>210</v>
      </c>
      <c r="D1" s="4" t="s">
        <v>192</v>
      </c>
      <c r="E1" s="4" t="s">
        <v>193</v>
      </c>
      <c r="F1" s="4" t="s">
        <v>194</v>
      </c>
      <c r="G1" s="4" t="s">
        <v>195</v>
      </c>
      <c r="H1" s="4" t="s">
        <v>196</v>
      </c>
      <c r="I1" s="4" t="s">
        <v>197</v>
      </c>
      <c r="J1" s="4" t="s">
        <v>191</v>
      </c>
    </row>
    <row r="2" spans="1:10" s="2" customFormat="1" ht="31" customHeight="1" x14ac:dyDescent="0.35">
      <c r="A2" s="86">
        <v>1</v>
      </c>
      <c r="B2" s="91" t="s">
        <v>31</v>
      </c>
      <c r="C2" s="105">
        <v>2</v>
      </c>
      <c r="D2" s="92"/>
      <c r="E2" s="88"/>
      <c r="F2" s="95"/>
      <c r="G2" s="64"/>
      <c r="H2" s="64"/>
      <c r="I2" s="64"/>
      <c r="J2" s="64"/>
    </row>
    <row r="3" spans="1:10" s="2" customFormat="1" ht="31" customHeight="1" x14ac:dyDescent="0.35">
      <c r="A3" s="86">
        <v>4</v>
      </c>
      <c r="B3" s="91" t="s">
        <v>34</v>
      </c>
      <c r="C3" s="105">
        <v>2</v>
      </c>
      <c r="D3" s="92"/>
      <c r="E3" s="88"/>
      <c r="F3" s="95"/>
      <c r="G3" s="64"/>
      <c r="H3" s="64"/>
      <c r="I3" s="64"/>
      <c r="J3" s="64"/>
    </row>
    <row r="4" spans="1:10" s="2" customFormat="1" ht="31" customHeight="1" x14ac:dyDescent="0.35">
      <c r="A4" s="86">
        <v>5</v>
      </c>
      <c r="B4" s="91" t="s">
        <v>35</v>
      </c>
      <c r="C4" s="105">
        <v>2</v>
      </c>
      <c r="D4" s="92"/>
      <c r="E4" s="88"/>
      <c r="F4" s="95"/>
      <c r="G4" s="64"/>
      <c r="H4" s="64"/>
      <c r="I4" s="64"/>
      <c r="J4" s="64"/>
    </row>
    <row r="5" spans="1:10" s="2" customFormat="1" ht="31" customHeight="1" x14ac:dyDescent="0.35">
      <c r="A5" s="86">
        <v>8</v>
      </c>
      <c r="B5" s="91" t="s">
        <v>38</v>
      </c>
      <c r="C5" s="105">
        <v>2</v>
      </c>
      <c r="D5" s="92"/>
      <c r="E5" s="88"/>
      <c r="F5" s="95"/>
      <c r="G5" s="64"/>
      <c r="H5" s="64"/>
      <c r="I5" s="64"/>
      <c r="J5" s="64"/>
    </row>
    <row r="6" spans="1:10" s="2" customFormat="1" ht="31" customHeight="1" x14ac:dyDescent="0.35">
      <c r="A6" s="86">
        <v>29</v>
      </c>
      <c r="B6" s="91" t="s">
        <v>18</v>
      </c>
      <c r="C6" s="105">
        <v>2</v>
      </c>
      <c r="D6" s="93"/>
      <c r="E6" s="90"/>
      <c r="F6" s="95"/>
      <c r="G6" s="64"/>
      <c r="H6" s="64"/>
      <c r="I6" s="64"/>
      <c r="J6" s="64"/>
    </row>
    <row r="7" spans="1:10" s="2" customFormat="1" ht="31" customHeight="1" x14ac:dyDescent="0.35">
      <c r="A7" s="86">
        <v>30</v>
      </c>
      <c r="B7" s="91" t="s">
        <v>19</v>
      </c>
      <c r="C7" s="105">
        <v>2</v>
      </c>
      <c r="D7" s="93"/>
      <c r="E7" s="90"/>
      <c r="F7" s="95"/>
      <c r="G7" s="64"/>
      <c r="H7" s="64"/>
      <c r="I7" s="64"/>
      <c r="J7" s="64"/>
    </row>
    <row r="8" spans="1:10" s="2" customFormat="1" ht="31" customHeight="1" x14ac:dyDescent="0.35">
      <c r="A8" s="86">
        <v>20</v>
      </c>
      <c r="B8" s="91" t="s">
        <v>42</v>
      </c>
      <c r="C8" s="105">
        <v>1</v>
      </c>
      <c r="D8" s="92"/>
      <c r="E8" s="90"/>
      <c r="F8" s="95"/>
      <c r="G8" s="64"/>
      <c r="H8" s="64"/>
      <c r="I8" s="64"/>
      <c r="J8" s="64"/>
    </row>
    <row r="9" spans="1:10" s="2" customFormat="1" ht="31" customHeight="1" x14ac:dyDescent="0.35">
      <c r="A9" s="86">
        <v>33</v>
      </c>
      <c r="B9" s="91" t="s">
        <v>16</v>
      </c>
      <c r="C9" s="105">
        <v>1</v>
      </c>
      <c r="D9" s="93"/>
      <c r="E9" s="88"/>
      <c r="F9" s="95"/>
      <c r="G9" s="64"/>
      <c r="H9" s="64"/>
      <c r="I9" s="64"/>
      <c r="J9" s="64"/>
    </row>
    <row r="10" spans="1:10" s="2" customFormat="1" ht="31" customHeight="1" x14ac:dyDescent="0.35">
      <c r="A10" s="86">
        <v>34</v>
      </c>
      <c r="B10" s="91" t="s">
        <v>17</v>
      </c>
      <c r="C10" s="106">
        <v>1</v>
      </c>
      <c r="D10" s="93"/>
      <c r="E10" s="88"/>
      <c r="F10" s="95"/>
      <c r="G10" s="64"/>
      <c r="H10" s="64"/>
      <c r="I10" s="64"/>
      <c r="J10" s="64"/>
    </row>
    <row r="11" spans="1:10" s="2" customFormat="1" ht="31" customHeight="1" x14ac:dyDescent="0.35">
      <c r="A11" s="86">
        <v>21</v>
      </c>
      <c r="B11" s="91" t="s">
        <v>44</v>
      </c>
      <c r="C11" s="106">
        <v>1</v>
      </c>
      <c r="D11" s="92"/>
      <c r="E11" s="90"/>
      <c r="F11" s="95"/>
      <c r="G11" s="64"/>
      <c r="H11" s="64"/>
      <c r="I11" s="64"/>
      <c r="J11" s="64"/>
    </row>
    <row r="12" spans="1:10" s="2" customFormat="1" ht="31" customHeight="1" x14ac:dyDescent="0.35">
      <c r="A12" s="86">
        <v>36</v>
      </c>
      <c r="B12" s="91" t="s">
        <v>23</v>
      </c>
      <c r="C12" s="106">
        <v>1.5</v>
      </c>
      <c r="D12" s="92"/>
      <c r="E12" s="88"/>
      <c r="F12" s="95"/>
      <c r="G12" s="64"/>
      <c r="H12" s="64"/>
      <c r="I12" s="64"/>
      <c r="J12" s="64"/>
    </row>
    <row r="13" spans="1:10" s="2" customFormat="1" ht="31" customHeight="1" x14ac:dyDescent="0.35">
      <c r="A13" s="86">
        <v>13</v>
      </c>
      <c r="B13" s="91" t="s">
        <v>24</v>
      </c>
      <c r="C13" s="106">
        <v>1</v>
      </c>
      <c r="D13" s="92"/>
      <c r="E13" s="88"/>
      <c r="F13" s="95"/>
      <c r="G13" s="64"/>
      <c r="H13" s="64"/>
      <c r="I13" s="64"/>
      <c r="J13" s="64"/>
    </row>
    <row r="14" spans="1:10" s="2" customFormat="1" ht="31" customHeight="1" x14ac:dyDescent="0.35">
      <c r="A14" s="86">
        <v>14</v>
      </c>
      <c r="B14" s="91" t="s">
        <v>26</v>
      </c>
      <c r="C14" s="106">
        <v>1</v>
      </c>
      <c r="D14" s="92"/>
      <c r="E14" s="88"/>
      <c r="F14" s="95"/>
      <c r="G14" s="64"/>
      <c r="H14" s="64"/>
      <c r="I14" s="64"/>
      <c r="J14" s="64"/>
    </row>
    <row r="15" spans="1:10" s="2" customFormat="1" ht="31" customHeight="1" x14ac:dyDescent="0.35">
      <c r="A15" s="86">
        <v>15</v>
      </c>
      <c r="B15" s="91" t="s">
        <v>27</v>
      </c>
      <c r="C15" s="106">
        <v>1</v>
      </c>
      <c r="D15" s="92"/>
      <c r="E15" s="88"/>
      <c r="F15" s="95"/>
      <c r="G15" s="64"/>
      <c r="H15" s="64"/>
      <c r="I15" s="64"/>
      <c r="J15" s="64"/>
    </row>
    <row r="16" spans="1:10" s="2" customFormat="1" ht="31" customHeight="1" x14ac:dyDescent="0.35">
      <c r="A16" s="86">
        <v>16</v>
      </c>
      <c r="B16" s="91" t="s">
        <v>28</v>
      </c>
      <c r="C16" s="106">
        <v>1</v>
      </c>
      <c r="D16" s="92"/>
      <c r="E16" s="88"/>
      <c r="F16" s="95"/>
      <c r="G16" s="64"/>
      <c r="H16" s="64"/>
      <c r="I16" s="64"/>
      <c r="J16" s="64"/>
    </row>
    <row r="17" spans="1:10" s="2" customFormat="1" ht="31" customHeight="1" x14ac:dyDescent="0.35">
      <c r="A17" s="86">
        <v>17</v>
      </c>
      <c r="B17" s="91" t="s">
        <v>29</v>
      </c>
      <c r="C17" s="106">
        <v>1</v>
      </c>
      <c r="D17" s="92"/>
      <c r="E17" s="88"/>
      <c r="F17" s="95"/>
      <c r="G17" s="64"/>
      <c r="H17" s="64"/>
      <c r="I17" s="64"/>
      <c r="J17" s="64"/>
    </row>
    <row r="18" spans="1:10" ht="28.5" customHeight="1" x14ac:dyDescent="0.35">
      <c r="A18" s="86">
        <v>18</v>
      </c>
      <c r="B18" s="91" t="s">
        <v>30</v>
      </c>
      <c r="C18" s="106">
        <v>1</v>
      </c>
      <c r="D18" s="92"/>
      <c r="E18" s="88"/>
      <c r="F18" s="95"/>
      <c r="G18" s="65"/>
      <c r="H18" s="65"/>
      <c r="I18" s="65"/>
      <c r="J18" s="65"/>
    </row>
  </sheetData>
  <pageMargins left="0.23622047244094491" right="0.23622047244094491" top="0.74803149606299213" bottom="0.74803149606299213" header="0.31496062992125984" footer="0.31496062992125984"/>
  <pageSetup paperSize="9" scale="92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H22"/>
  <sheetViews>
    <sheetView tabSelected="1" zoomScale="96" zoomScaleNormal="96" workbookViewId="0">
      <selection activeCell="N15" sqref="N15"/>
    </sheetView>
  </sheetViews>
  <sheetFormatPr baseColWidth="10" defaultColWidth="11.453125" defaultRowHeight="15.5" x14ac:dyDescent="0.35"/>
  <cols>
    <col min="1" max="1" width="8" style="1" customWidth="1"/>
    <col min="2" max="2" width="20" style="1" customWidth="1"/>
    <col min="3" max="3" width="18.1796875" style="1" customWidth="1"/>
    <col min="4" max="4" width="13.6328125" style="1" customWidth="1"/>
    <col min="5" max="5" width="9.81640625" style="1" customWidth="1"/>
    <col min="6" max="6" width="11.453125" style="19"/>
    <col min="7" max="16384" width="11.453125" style="1"/>
  </cols>
  <sheetData>
    <row r="1" spans="1:8" s="2" customFormat="1" ht="31" customHeight="1" x14ac:dyDescent="0.35">
      <c r="A1" s="131"/>
      <c r="B1" s="131" t="s">
        <v>179</v>
      </c>
      <c r="C1" s="131" t="s">
        <v>180</v>
      </c>
      <c r="D1" s="131" t="s">
        <v>181</v>
      </c>
      <c r="E1" s="131" t="s">
        <v>218</v>
      </c>
      <c r="F1" s="131" t="s">
        <v>54</v>
      </c>
      <c r="G1" s="131" t="s">
        <v>208</v>
      </c>
      <c r="H1" s="131" t="s">
        <v>183</v>
      </c>
    </row>
    <row r="2" spans="1:8" s="2" customFormat="1" ht="31" customHeight="1" x14ac:dyDescent="0.35">
      <c r="A2" s="86">
        <v>44</v>
      </c>
      <c r="B2" s="91" t="s">
        <v>98</v>
      </c>
      <c r="C2" s="87" t="s">
        <v>99</v>
      </c>
      <c r="D2" s="90" t="s">
        <v>93</v>
      </c>
      <c r="E2" s="90" t="s">
        <v>50</v>
      </c>
      <c r="F2" s="95">
        <v>800</v>
      </c>
      <c r="G2" s="248">
        <v>16.63</v>
      </c>
      <c r="H2" s="86">
        <v>1</v>
      </c>
    </row>
    <row r="3" spans="1:8" s="2" customFormat="1" ht="31" customHeight="1" x14ac:dyDescent="0.35">
      <c r="A3" s="86">
        <v>42</v>
      </c>
      <c r="B3" s="91" t="s">
        <v>96</v>
      </c>
      <c r="C3" s="87" t="s">
        <v>99</v>
      </c>
      <c r="D3" s="88" t="s">
        <v>89</v>
      </c>
      <c r="E3" s="88" t="s">
        <v>50</v>
      </c>
      <c r="F3" s="95">
        <v>800</v>
      </c>
      <c r="G3" s="248">
        <v>15.43</v>
      </c>
      <c r="H3" s="86">
        <v>2</v>
      </c>
    </row>
    <row r="4" spans="1:8" s="2" customFormat="1" ht="31" customHeight="1" thickBot="1" x14ac:dyDescent="0.4">
      <c r="A4" s="139">
        <v>43</v>
      </c>
      <c r="B4" s="140" t="s">
        <v>97</v>
      </c>
      <c r="C4" s="141" t="s">
        <v>99</v>
      </c>
      <c r="D4" s="182" t="s">
        <v>93</v>
      </c>
      <c r="E4" s="182" t="s">
        <v>50</v>
      </c>
      <c r="F4" s="183">
        <v>800</v>
      </c>
      <c r="G4" s="249">
        <v>12.8</v>
      </c>
      <c r="H4" s="139">
        <v>3</v>
      </c>
    </row>
    <row r="5" spans="1:8" s="2" customFormat="1" ht="31" customHeight="1" thickTop="1" x14ac:dyDescent="0.35">
      <c r="A5" s="132">
        <v>9</v>
      </c>
      <c r="B5" s="133" t="s">
        <v>39</v>
      </c>
      <c r="C5" s="134" t="s">
        <v>52</v>
      </c>
      <c r="D5" s="164" t="s">
        <v>25</v>
      </c>
      <c r="E5" s="135" t="s">
        <v>50</v>
      </c>
      <c r="F5" s="181">
        <v>800</v>
      </c>
      <c r="G5" s="250">
        <v>33.49</v>
      </c>
      <c r="H5" s="169" t="s">
        <v>217</v>
      </c>
    </row>
    <row r="6" spans="1:8" s="2" customFormat="1" ht="31" customHeight="1" x14ac:dyDescent="0.35">
      <c r="A6" s="86">
        <v>8</v>
      </c>
      <c r="B6" s="91" t="s">
        <v>38</v>
      </c>
      <c r="C6" s="87" t="s">
        <v>52</v>
      </c>
      <c r="D6" s="92" t="s">
        <v>25</v>
      </c>
      <c r="E6" s="88" t="s">
        <v>50</v>
      </c>
      <c r="F6" s="95">
        <v>800</v>
      </c>
      <c r="G6" s="248">
        <v>22</v>
      </c>
      <c r="H6" s="86">
        <v>2</v>
      </c>
    </row>
    <row r="7" spans="1:8" s="2" customFormat="1" ht="31" customHeight="1" x14ac:dyDescent="0.35">
      <c r="A7" s="86">
        <v>4</v>
      </c>
      <c r="B7" s="91" t="s">
        <v>34</v>
      </c>
      <c r="C7" s="87" t="s">
        <v>52</v>
      </c>
      <c r="D7" s="92" t="s">
        <v>25</v>
      </c>
      <c r="E7" s="88" t="s">
        <v>50</v>
      </c>
      <c r="F7" s="95">
        <v>800</v>
      </c>
      <c r="G7" s="248">
        <v>21.52</v>
      </c>
      <c r="H7" s="86">
        <v>3</v>
      </c>
    </row>
    <row r="8" spans="1:8" s="2" customFormat="1" ht="31" customHeight="1" x14ac:dyDescent="0.35">
      <c r="A8" s="86">
        <v>2</v>
      </c>
      <c r="B8" s="91" t="s">
        <v>32</v>
      </c>
      <c r="C8" s="87" t="s">
        <v>52</v>
      </c>
      <c r="D8" s="92" t="s">
        <v>25</v>
      </c>
      <c r="E8" s="88" t="s">
        <v>50</v>
      </c>
      <c r="F8" s="95">
        <v>800</v>
      </c>
      <c r="G8" s="248">
        <v>20.38</v>
      </c>
      <c r="H8" s="86">
        <v>4</v>
      </c>
    </row>
    <row r="9" spans="1:8" s="2" customFormat="1" ht="31" customHeight="1" x14ac:dyDescent="0.35">
      <c r="A9" s="86">
        <v>5</v>
      </c>
      <c r="B9" s="91" t="s">
        <v>35</v>
      </c>
      <c r="C9" s="91" t="s">
        <v>52</v>
      </c>
      <c r="D9" s="92" t="s">
        <v>25</v>
      </c>
      <c r="E9" s="88" t="s">
        <v>50</v>
      </c>
      <c r="F9" s="95">
        <v>800</v>
      </c>
      <c r="G9" s="248">
        <v>17.45</v>
      </c>
      <c r="H9" s="86">
        <v>5</v>
      </c>
    </row>
    <row r="10" spans="1:8" s="2" customFormat="1" ht="31" customHeight="1" x14ac:dyDescent="0.35">
      <c r="A10" s="86">
        <v>3</v>
      </c>
      <c r="B10" s="91" t="s">
        <v>33</v>
      </c>
      <c r="C10" s="91" t="s">
        <v>52</v>
      </c>
      <c r="D10" s="92" t="s">
        <v>25</v>
      </c>
      <c r="E10" s="88" t="s">
        <v>50</v>
      </c>
      <c r="F10" s="95">
        <v>800</v>
      </c>
      <c r="G10" s="248">
        <v>17.13</v>
      </c>
      <c r="H10" s="86">
        <v>6</v>
      </c>
    </row>
    <row r="11" spans="1:8" s="2" customFormat="1" ht="31" customHeight="1" thickBot="1" x14ac:dyDescent="0.4">
      <c r="A11" s="422">
        <v>30</v>
      </c>
      <c r="B11" s="423" t="s">
        <v>19</v>
      </c>
      <c r="C11" s="423" t="s">
        <v>84</v>
      </c>
      <c r="D11" s="411" t="s">
        <v>25</v>
      </c>
      <c r="E11" s="426" t="s">
        <v>50</v>
      </c>
      <c r="F11" s="427">
        <v>800</v>
      </c>
      <c r="G11" s="428">
        <v>14.4</v>
      </c>
      <c r="H11" s="422">
        <v>8</v>
      </c>
    </row>
    <row r="12" spans="1:8" s="2" customFormat="1" ht="31" customHeight="1" thickTop="1" x14ac:dyDescent="0.35">
      <c r="A12" s="429">
        <v>33</v>
      </c>
      <c r="B12" s="430" t="s">
        <v>16</v>
      </c>
      <c r="C12" s="430" t="s">
        <v>84</v>
      </c>
      <c r="D12" s="417" t="s">
        <v>43</v>
      </c>
      <c r="E12" s="432" t="s">
        <v>50</v>
      </c>
      <c r="F12" s="433">
        <v>600</v>
      </c>
      <c r="G12" s="434">
        <v>14.57</v>
      </c>
      <c r="H12" s="421" t="s">
        <v>217</v>
      </c>
    </row>
    <row r="13" spans="1:8" s="2" customFormat="1" ht="31" customHeight="1" x14ac:dyDescent="0.35">
      <c r="A13" s="374">
        <v>32</v>
      </c>
      <c r="B13" s="375" t="s">
        <v>15</v>
      </c>
      <c r="C13" s="375" t="s">
        <v>84</v>
      </c>
      <c r="D13" s="376" t="s">
        <v>43</v>
      </c>
      <c r="E13" s="377" t="s">
        <v>50</v>
      </c>
      <c r="F13" s="395">
        <v>600</v>
      </c>
      <c r="G13" s="435">
        <v>10.49</v>
      </c>
      <c r="H13" s="374">
        <v>2</v>
      </c>
    </row>
    <row r="14" spans="1:8" s="2" customFormat="1" ht="31" customHeight="1" thickBot="1" x14ac:dyDescent="0.4">
      <c r="A14" s="422">
        <v>34</v>
      </c>
      <c r="B14" s="423" t="s">
        <v>17</v>
      </c>
      <c r="C14" s="423" t="s">
        <v>84</v>
      </c>
      <c r="D14" s="411" t="s">
        <v>43</v>
      </c>
      <c r="E14" s="436" t="s">
        <v>50</v>
      </c>
      <c r="F14" s="427">
        <v>600</v>
      </c>
      <c r="G14" s="428">
        <v>9.6999999999999993</v>
      </c>
      <c r="H14" s="422">
        <v>3</v>
      </c>
    </row>
    <row r="15" spans="1:8" s="2" customFormat="1" ht="31" customHeight="1" thickTop="1" thickBot="1" x14ac:dyDescent="0.4">
      <c r="A15" s="158">
        <v>21</v>
      </c>
      <c r="B15" s="159" t="s">
        <v>44</v>
      </c>
      <c r="C15" s="159" t="s">
        <v>52</v>
      </c>
      <c r="D15" s="176" t="s">
        <v>45</v>
      </c>
      <c r="E15" s="177" t="s">
        <v>50</v>
      </c>
      <c r="F15" s="184">
        <v>600</v>
      </c>
      <c r="G15" s="251">
        <v>21.92</v>
      </c>
      <c r="H15" s="168" t="s">
        <v>216</v>
      </c>
    </row>
    <row r="16" spans="1:8" s="2" customFormat="1" ht="31" customHeight="1" thickTop="1" thickBot="1" x14ac:dyDescent="0.4">
      <c r="A16" s="158">
        <v>36</v>
      </c>
      <c r="B16" s="159" t="s">
        <v>23</v>
      </c>
      <c r="C16" s="159" t="s">
        <v>109</v>
      </c>
      <c r="D16" s="176" t="s">
        <v>87</v>
      </c>
      <c r="E16" s="161" t="s">
        <v>50</v>
      </c>
      <c r="F16" s="184">
        <v>800</v>
      </c>
      <c r="G16" s="251">
        <v>26.92</v>
      </c>
      <c r="H16" s="168" t="s">
        <v>216</v>
      </c>
    </row>
    <row r="17" spans="1:8" s="2" customFormat="1" ht="33" customHeight="1" thickTop="1" x14ac:dyDescent="0.35">
      <c r="A17" s="132">
        <v>13</v>
      </c>
      <c r="B17" s="133" t="s">
        <v>24</v>
      </c>
      <c r="C17" s="133" t="s">
        <v>52</v>
      </c>
      <c r="D17" s="164" t="s">
        <v>25</v>
      </c>
      <c r="E17" s="135" t="s">
        <v>51</v>
      </c>
      <c r="F17" s="181">
        <v>600</v>
      </c>
      <c r="G17" s="250">
        <v>16.170000000000002</v>
      </c>
      <c r="H17" s="169" t="s">
        <v>217</v>
      </c>
    </row>
    <row r="18" spans="1:8" s="2" customFormat="1" ht="33" customHeight="1" x14ac:dyDescent="0.35">
      <c r="A18" s="86">
        <v>15</v>
      </c>
      <c r="B18" s="91" t="s">
        <v>27</v>
      </c>
      <c r="C18" s="91" t="s">
        <v>52</v>
      </c>
      <c r="D18" s="92" t="s">
        <v>25</v>
      </c>
      <c r="E18" s="88" t="s">
        <v>51</v>
      </c>
      <c r="F18" s="95">
        <v>600</v>
      </c>
      <c r="G18" s="248">
        <v>13.63</v>
      </c>
      <c r="H18" s="86">
        <v>2</v>
      </c>
    </row>
    <row r="19" spans="1:8" ht="33" customHeight="1" x14ac:dyDescent="0.35">
      <c r="A19" s="86">
        <v>17</v>
      </c>
      <c r="B19" s="91" t="s">
        <v>29</v>
      </c>
      <c r="C19" s="91" t="s">
        <v>52</v>
      </c>
      <c r="D19" s="92" t="s">
        <v>25</v>
      </c>
      <c r="E19" s="88" t="s">
        <v>51</v>
      </c>
      <c r="F19" s="95">
        <v>600</v>
      </c>
      <c r="G19" s="252">
        <v>10.63</v>
      </c>
      <c r="H19" s="86">
        <v>3</v>
      </c>
    </row>
    <row r="20" spans="1:8" ht="33" customHeight="1" x14ac:dyDescent="0.35">
      <c r="A20" s="86">
        <v>14</v>
      </c>
      <c r="B20" s="91" t="s">
        <v>26</v>
      </c>
      <c r="C20" s="91" t="s">
        <v>52</v>
      </c>
      <c r="D20" s="92" t="s">
        <v>25</v>
      </c>
      <c r="E20" s="88" t="s">
        <v>51</v>
      </c>
      <c r="F20" s="95">
        <v>600</v>
      </c>
      <c r="G20" s="248">
        <v>10.15</v>
      </c>
      <c r="H20" s="108">
        <v>4</v>
      </c>
    </row>
    <row r="21" spans="1:8" ht="33" customHeight="1" x14ac:dyDescent="0.35">
      <c r="A21" s="86">
        <v>19</v>
      </c>
      <c r="B21" s="91" t="s">
        <v>46</v>
      </c>
      <c r="C21" s="91" t="s">
        <v>52</v>
      </c>
      <c r="D21" s="92" t="s">
        <v>25</v>
      </c>
      <c r="E21" s="90" t="s">
        <v>51</v>
      </c>
      <c r="F21" s="95">
        <v>600</v>
      </c>
      <c r="G21" s="252">
        <v>9.4499999999999993</v>
      </c>
      <c r="H21" s="108">
        <v>5</v>
      </c>
    </row>
    <row r="22" spans="1:8" ht="33" customHeight="1" x14ac:dyDescent="0.35">
      <c r="A22" s="86">
        <v>16</v>
      </c>
      <c r="B22" s="91" t="s">
        <v>28</v>
      </c>
      <c r="C22" s="91" t="s">
        <v>52</v>
      </c>
      <c r="D22" s="92" t="s">
        <v>25</v>
      </c>
      <c r="E22" s="88" t="s">
        <v>51</v>
      </c>
      <c r="F22" s="95">
        <v>600</v>
      </c>
      <c r="G22" s="252">
        <v>7.92</v>
      </c>
      <c r="H22" s="108">
        <v>6</v>
      </c>
    </row>
  </sheetData>
  <sortState xmlns:xlrd2="http://schemas.microsoft.com/office/spreadsheetml/2017/richdata2" ref="A17:G22">
    <sortCondition descending="1" ref="G17:G22"/>
  </sortState>
  <pageMargins left="0.23622047244094491" right="0.23622047244094491" top="0.74803149606299213" bottom="0.74803149606299213" header="0.31496062992125984" footer="0.31496062992125984"/>
  <pageSetup paperSize="9" scale="89" orientation="portrait" copies="2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K23"/>
  <sheetViews>
    <sheetView topLeftCell="A6" zoomScale="96" zoomScaleNormal="96" workbookViewId="0">
      <selection activeCell="L5" sqref="L5"/>
    </sheetView>
  </sheetViews>
  <sheetFormatPr baseColWidth="10" defaultColWidth="11.453125" defaultRowHeight="15.5" x14ac:dyDescent="0.35"/>
  <cols>
    <col min="1" max="1" width="8" style="1" customWidth="1"/>
    <col min="2" max="2" width="20" style="1" customWidth="1"/>
    <col min="3" max="3" width="10" style="1" customWidth="1"/>
    <col min="4" max="5" width="11.36328125" style="1" customWidth="1"/>
    <col min="6" max="7" width="11.36328125" style="19" customWidth="1"/>
    <col min="8" max="11" width="11.36328125" style="1" customWidth="1"/>
    <col min="12" max="16384" width="11.453125" style="1"/>
  </cols>
  <sheetData>
    <row r="1" spans="1:11" customFormat="1" ht="40" customHeight="1" x14ac:dyDescent="0.35">
      <c r="A1" s="4" t="s">
        <v>190</v>
      </c>
      <c r="B1" s="4" t="s">
        <v>179</v>
      </c>
      <c r="C1" s="4" t="s">
        <v>210</v>
      </c>
      <c r="D1" s="4" t="s">
        <v>192</v>
      </c>
      <c r="E1" s="4" t="s">
        <v>193</v>
      </c>
      <c r="F1" s="4" t="s">
        <v>194</v>
      </c>
      <c r="G1" s="128" t="s">
        <v>215</v>
      </c>
      <c r="H1" s="4" t="s">
        <v>195</v>
      </c>
      <c r="I1" s="4" t="s">
        <v>196</v>
      </c>
      <c r="J1" s="4" t="s">
        <v>197</v>
      </c>
      <c r="K1" s="4" t="s">
        <v>191</v>
      </c>
    </row>
    <row r="2" spans="1:11" s="2" customFormat="1" ht="31" customHeight="1" x14ac:dyDescent="0.35">
      <c r="A2" s="86">
        <v>42</v>
      </c>
      <c r="B2" s="91" t="s">
        <v>96</v>
      </c>
      <c r="C2" s="105">
        <v>800</v>
      </c>
      <c r="D2" s="88"/>
      <c r="E2" s="88"/>
      <c r="F2" s="95"/>
      <c r="G2" s="95"/>
      <c r="H2" s="64"/>
      <c r="I2" s="64"/>
      <c r="J2" s="64"/>
      <c r="K2" s="64"/>
    </row>
    <row r="3" spans="1:11" s="2" customFormat="1" ht="31" customHeight="1" x14ac:dyDescent="0.35">
      <c r="A3" s="86">
        <v>43</v>
      </c>
      <c r="B3" s="91" t="s">
        <v>97</v>
      </c>
      <c r="C3" s="105">
        <v>800</v>
      </c>
      <c r="D3" s="88"/>
      <c r="E3" s="88"/>
      <c r="F3" s="95"/>
      <c r="G3" s="95"/>
      <c r="H3" s="64"/>
      <c r="I3" s="64"/>
      <c r="J3" s="64"/>
      <c r="K3" s="64"/>
    </row>
    <row r="4" spans="1:11" s="2" customFormat="1" ht="31" customHeight="1" x14ac:dyDescent="0.35">
      <c r="A4" s="86">
        <v>44</v>
      </c>
      <c r="B4" s="91" t="s">
        <v>98</v>
      </c>
      <c r="C4" s="105">
        <v>800</v>
      </c>
      <c r="D4" s="90"/>
      <c r="E4" s="90"/>
      <c r="F4" s="95"/>
      <c r="G4" s="95"/>
      <c r="H4" s="64"/>
      <c r="I4" s="64"/>
      <c r="J4" s="64"/>
      <c r="K4" s="64"/>
    </row>
    <row r="5" spans="1:11" s="2" customFormat="1" ht="31" customHeight="1" x14ac:dyDescent="0.35">
      <c r="A5" s="86">
        <v>2</v>
      </c>
      <c r="B5" s="91" t="s">
        <v>32</v>
      </c>
      <c r="C5" s="105">
        <v>800</v>
      </c>
      <c r="D5" s="92"/>
      <c r="E5" s="88"/>
      <c r="F5" s="95"/>
      <c r="G5" s="95"/>
      <c r="H5" s="64"/>
      <c r="I5" s="64"/>
      <c r="J5" s="64"/>
      <c r="K5" s="64"/>
    </row>
    <row r="6" spans="1:11" s="2" customFormat="1" ht="31" customHeight="1" x14ac:dyDescent="0.35">
      <c r="A6" s="86">
        <v>3</v>
      </c>
      <c r="B6" s="91" t="s">
        <v>33</v>
      </c>
      <c r="C6" s="105">
        <v>800</v>
      </c>
      <c r="D6" s="92"/>
      <c r="E6" s="88"/>
      <c r="F6" s="95"/>
      <c r="G6" s="95"/>
      <c r="H6" s="64"/>
      <c r="I6" s="64"/>
      <c r="J6" s="64"/>
      <c r="K6" s="64"/>
    </row>
    <row r="7" spans="1:11" s="2" customFormat="1" ht="31" customHeight="1" x14ac:dyDescent="0.35">
      <c r="A7" s="86">
        <v>4</v>
      </c>
      <c r="B7" s="91" t="s">
        <v>34</v>
      </c>
      <c r="C7" s="105">
        <v>800</v>
      </c>
      <c r="D7" s="92"/>
      <c r="E7" s="88"/>
      <c r="F7" s="95"/>
      <c r="G7" s="95"/>
      <c r="H7" s="64"/>
      <c r="I7" s="64"/>
      <c r="J7" s="64"/>
      <c r="K7" s="64"/>
    </row>
    <row r="8" spans="1:11" s="2" customFormat="1" ht="31" customHeight="1" x14ac:dyDescent="0.35">
      <c r="A8" s="86">
        <v>5</v>
      </c>
      <c r="B8" s="91" t="s">
        <v>35</v>
      </c>
      <c r="C8" s="105">
        <v>800</v>
      </c>
      <c r="D8" s="92"/>
      <c r="E8" s="88"/>
      <c r="F8" s="95"/>
      <c r="G8" s="95"/>
      <c r="H8" s="64"/>
      <c r="I8" s="64"/>
      <c r="J8" s="64"/>
      <c r="K8" s="64"/>
    </row>
    <row r="9" spans="1:11" s="2" customFormat="1" ht="31" customHeight="1" x14ac:dyDescent="0.35">
      <c r="A9" s="86">
        <v>8</v>
      </c>
      <c r="B9" s="91" t="s">
        <v>38</v>
      </c>
      <c r="C9" s="105">
        <v>800</v>
      </c>
      <c r="D9" s="92"/>
      <c r="E9" s="88"/>
      <c r="F9" s="95"/>
      <c r="G9" s="95"/>
      <c r="H9" s="64"/>
      <c r="I9" s="64"/>
      <c r="J9" s="64"/>
      <c r="K9" s="64"/>
    </row>
    <row r="10" spans="1:11" s="2" customFormat="1" ht="31" customHeight="1" x14ac:dyDescent="0.35">
      <c r="A10" s="86">
        <v>9</v>
      </c>
      <c r="B10" s="91" t="s">
        <v>39</v>
      </c>
      <c r="C10" s="106">
        <v>800</v>
      </c>
      <c r="D10" s="92"/>
      <c r="E10" s="88"/>
      <c r="F10" s="95"/>
      <c r="G10" s="95"/>
      <c r="H10" s="64"/>
      <c r="I10" s="64"/>
      <c r="J10" s="64"/>
      <c r="K10" s="64"/>
    </row>
    <row r="11" spans="1:11" s="2" customFormat="1" ht="31" customHeight="1" x14ac:dyDescent="0.35">
      <c r="A11" s="86">
        <v>29</v>
      </c>
      <c r="B11" s="91" t="s">
        <v>18</v>
      </c>
      <c r="C11" s="106">
        <v>800</v>
      </c>
      <c r="D11" s="93"/>
      <c r="E11" s="90"/>
      <c r="F11" s="95"/>
      <c r="G11" s="95"/>
      <c r="H11" s="64"/>
      <c r="I11" s="64"/>
      <c r="J11" s="64"/>
      <c r="K11" s="64"/>
    </row>
    <row r="12" spans="1:11" s="2" customFormat="1" ht="31" customHeight="1" x14ac:dyDescent="0.35">
      <c r="A12" s="86">
        <v>30</v>
      </c>
      <c r="B12" s="91" t="s">
        <v>19</v>
      </c>
      <c r="C12" s="106">
        <v>800</v>
      </c>
      <c r="D12" s="93"/>
      <c r="E12" s="90"/>
      <c r="F12" s="95"/>
      <c r="G12" s="95"/>
      <c r="H12" s="64"/>
      <c r="I12" s="64"/>
      <c r="J12" s="64"/>
      <c r="K12" s="64"/>
    </row>
    <row r="13" spans="1:11" s="2" customFormat="1" ht="31" customHeight="1" x14ac:dyDescent="0.35">
      <c r="A13" s="86">
        <v>32</v>
      </c>
      <c r="B13" s="91" t="s">
        <v>15</v>
      </c>
      <c r="C13" s="106">
        <v>600</v>
      </c>
      <c r="D13" s="93"/>
      <c r="E13" s="88"/>
      <c r="F13" s="95"/>
      <c r="G13" s="130"/>
      <c r="H13" s="64"/>
      <c r="I13" s="64"/>
      <c r="J13" s="64"/>
      <c r="K13" s="64"/>
    </row>
    <row r="14" spans="1:11" s="2" customFormat="1" ht="31" customHeight="1" x14ac:dyDescent="0.35">
      <c r="A14" s="86">
        <v>33</v>
      </c>
      <c r="B14" s="91" t="s">
        <v>16</v>
      </c>
      <c r="C14" s="106">
        <v>600</v>
      </c>
      <c r="D14" s="93"/>
      <c r="E14" s="88"/>
      <c r="F14" s="95"/>
      <c r="G14" s="130"/>
      <c r="H14" s="64"/>
      <c r="I14" s="64"/>
      <c r="J14" s="64"/>
      <c r="K14" s="64"/>
    </row>
    <row r="15" spans="1:11" s="2" customFormat="1" ht="31" customHeight="1" x14ac:dyDescent="0.35">
      <c r="A15" s="86">
        <v>34</v>
      </c>
      <c r="B15" s="91" t="s">
        <v>17</v>
      </c>
      <c r="C15" s="106">
        <v>600</v>
      </c>
      <c r="D15" s="93"/>
      <c r="E15" s="88"/>
      <c r="F15" s="95"/>
      <c r="G15" s="130"/>
      <c r="H15" s="64"/>
      <c r="I15" s="64"/>
      <c r="J15" s="64"/>
      <c r="K15" s="64"/>
    </row>
    <row r="16" spans="1:11" s="2" customFormat="1" ht="31" customHeight="1" x14ac:dyDescent="0.35">
      <c r="A16" s="86">
        <v>21</v>
      </c>
      <c r="B16" s="91" t="s">
        <v>44</v>
      </c>
      <c r="C16" s="106">
        <v>600</v>
      </c>
      <c r="D16" s="92"/>
      <c r="E16" s="90"/>
      <c r="F16" s="95"/>
      <c r="G16" s="130"/>
      <c r="H16" s="64"/>
      <c r="I16" s="64"/>
      <c r="J16" s="64"/>
      <c r="K16" s="64"/>
    </row>
    <row r="17" spans="1:11" s="2" customFormat="1" ht="31" customHeight="1" x14ac:dyDescent="0.35">
      <c r="A17" s="86">
        <v>36</v>
      </c>
      <c r="B17" s="91" t="s">
        <v>23</v>
      </c>
      <c r="C17" s="106">
        <v>800</v>
      </c>
      <c r="D17" s="92"/>
      <c r="E17" s="88"/>
      <c r="F17" s="95"/>
      <c r="G17" s="130"/>
      <c r="H17" s="64"/>
      <c r="I17" s="64"/>
      <c r="J17" s="64"/>
      <c r="K17" s="64"/>
    </row>
    <row r="18" spans="1:11" s="2" customFormat="1" ht="31" customHeight="1" x14ac:dyDescent="0.35">
      <c r="A18" s="86">
        <v>13</v>
      </c>
      <c r="B18" s="91" t="s">
        <v>24</v>
      </c>
      <c r="C18" s="106">
        <v>600</v>
      </c>
      <c r="D18" s="92"/>
      <c r="E18" s="88"/>
      <c r="F18" s="95"/>
      <c r="G18" s="130"/>
      <c r="H18" s="64"/>
      <c r="I18" s="64"/>
      <c r="J18" s="64"/>
      <c r="K18" s="64"/>
    </row>
    <row r="19" spans="1:11" s="2" customFormat="1" ht="32" customHeight="1" x14ac:dyDescent="0.35">
      <c r="A19" s="86">
        <v>14</v>
      </c>
      <c r="B19" s="91" t="s">
        <v>26</v>
      </c>
      <c r="C19" s="106">
        <v>600</v>
      </c>
      <c r="D19" s="92"/>
      <c r="E19" s="88"/>
      <c r="F19" s="95"/>
      <c r="G19" s="130"/>
      <c r="H19" s="64"/>
      <c r="I19" s="64"/>
      <c r="J19" s="64"/>
      <c r="K19" s="64"/>
    </row>
    <row r="20" spans="1:11" s="2" customFormat="1" ht="32" customHeight="1" x14ac:dyDescent="0.35">
      <c r="A20" s="86">
        <v>15</v>
      </c>
      <c r="B20" s="91" t="s">
        <v>27</v>
      </c>
      <c r="C20" s="106">
        <v>600</v>
      </c>
      <c r="D20" s="92"/>
      <c r="E20" s="88"/>
      <c r="F20" s="95"/>
      <c r="G20" s="130"/>
      <c r="H20" s="64"/>
      <c r="I20" s="64"/>
      <c r="J20" s="64"/>
      <c r="K20" s="64"/>
    </row>
    <row r="21" spans="1:11" ht="32" customHeight="1" x14ac:dyDescent="0.35">
      <c r="A21" s="86">
        <v>16</v>
      </c>
      <c r="B21" s="91" t="s">
        <v>28</v>
      </c>
      <c r="C21" s="106">
        <v>600</v>
      </c>
      <c r="D21" s="92"/>
      <c r="E21" s="88"/>
      <c r="F21" s="95"/>
      <c r="G21" s="130"/>
      <c r="H21" s="65"/>
      <c r="I21" s="65"/>
      <c r="J21" s="65"/>
      <c r="K21" s="65"/>
    </row>
    <row r="22" spans="1:11" ht="32" customHeight="1" x14ac:dyDescent="0.35">
      <c r="A22" s="86">
        <v>17</v>
      </c>
      <c r="B22" s="91" t="s">
        <v>29</v>
      </c>
      <c r="C22" s="106">
        <v>600</v>
      </c>
      <c r="D22" s="92"/>
      <c r="E22" s="88"/>
      <c r="F22" s="95"/>
      <c r="G22" s="130"/>
      <c r="H22" s="65"/>
      <c r="I22" s="65"/>
      <c r="J22" s="65"/>
      <c r="K22" s="65"/>
    </row>
    <row r="23" spans="1:11" ht="32" customHeight="1" x14ac:dyDescent="0.35">
      <c r="A23" s="86">
        <v>19</v>
      </c>
      <c r="B23" s="91" t="s">
        <v>46</v>
      </c>
      <c r="C23" s="106">
        <v>600</v>
      </c>
      <c r="D23" s="92"/>
      <c r="E23" s="90"/>
      <c r="F23" s="95"/>
      <c r="G23" s="130"/>
      <c r="H23" s="65"/>
      <c r="I23" s="65"/>
      <c r="J23" s="65"/>
      <c r="K23" s="65"/>
    </row>
  </sheetData>
  <pageMargins left="0.23622047244094491" right="0.23622047244094491" top="0.74803149606299213" bottom="0.74803149606299213" header="0.31496062992125984" footer="0.31496062992125984"/>
  <pageSetup paperSize="9" scale="74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H5"/>
  <sheetViews>
    <sheetView zoomScale="96" zoomScaleNormal="96" workbookViewId="0">
      <selection activeCell="B2" sqref="B2:H2"/>
    </sheetView>
  </sheetViews>
  <sheetFormatPr baseColWidth="10" defaultColWidth="11.453125" defaultRowHeight="14.5" x14ac:dyDescent="0.35"/>
  <cols>
    <col min="1" max="1" width="10.36328125" style="59" customWidth="1"/>
    <col min="2" max="2" width="22" style="59" customWidth="1"/>
    <col min="3" max="3" width="24.6328125" style="59" customWidth="1"/>
    <col min="4" max="4" width="13.6328125" style="59" customWidth="1"/>
    <col min="5" max="5" width="9.81640625" style="59" customWidth="1"/>
    <col min="6" max="16384" width="11.453125" style="59"/>
  </cols>
  <sheetData>
    <row r="1" spans="1:8" ht="37" customHeight="1" x14ac:dyDescent="0.35">
      <c r="A1" s="131"/>
      <c r="B1" s="131" t="s">
        <v>179</v>
      </c>
      <c r="C1" s="131" t="s">
        <v>180</v>
      </c>
      <c r="D1" s="131" t="s">
        <v>181</v>
      </c>
      <c r="E1" s="131" t="s">
        <v>218</v>
      </c>
      <c r="F1" s="131" t="s">
        <v>54</v>
      </c>
      <c r="G1" s="131" t="s">
        <v>208</v>
      </c>
      <c r="H1" s="131" t="s">
        <v>183</v>
      </c>
    </row>
    <row r="2" spans="1:8" s="58" customFormat="1" ht="31" customHeight="1" x14ac:dyDescent="0.75">
      <c r="A2" s="86">
        <v>26</v>
      </c>
      <c r="B2" s="91" t="s">
        <v>12</v>
      </c>
      <c r="C2" s="87" t="s">
        <v>53</v>
      </c>
      <c r="D2" s="93" t="s">
        <v>25</v>
      </c>
      <c r="E2" s="88" t="s">
        <v>50</v>
      </c>
      <c r="F2" s="89" t="s">
        <v>8</v>
      </c>
      <c r="G2" s="265">
        <v>24.75</v>
      </c>
      <c r="H2" s="268" t="s">
        <v>217</v>
      </c>
    </row>
    <row r="3" spans="1:8" s="58" customFormat="1" ht="31" customHeight="1" x14ac:dyDescent="0.75">
      <c r="A3" s="86">
        <v>25</v>
      </c>
      <c r="B3" s="91" t="s">
        <v>11</v>
      </c>
      <c r="C3" s="87" t="s">
        <v>53</v>
      </c>
      <c r="D3" s="93" t="s">
        <v>25</v>
      </c>
      <c r="E3" s="88" t="s">
        <v>50</v>
      </c>
      <c r="F3" s="89" t="s">
        <v>8</v>
      </c>
      <c r="G3" s="265">
        <v>23.7</v>
      </c>
      <c r="H3" s="52">
        <v>2</v>
      </c>
    </row>
    <row r="4" spans="1:8" s="58" customFormat="1" ht="31" customHeight="1" thickBot="1" x14ac:dyDescent="0.8">
      <c r="A4" s="139">
        <v>23</v>
      </c>
      <c r="B4" s="140" t="s">
        <v>10</v>
      </c>
      <c r="C4" s="141" t="s">
        <v>53</v>
      </c>
      <c r="D4" s="175" t="s">
        <v>25</v>
      </c>
      <c r="E4" s="182" t="s">
        <v>50</v>
      </c>
      <c r="F4" s="143" t="s">
        <v>8</v>
      </c>
      <c r="G4" s="266">
        <v>14.04</v>
      </c>
      <c r="H4" s="267">
        <v>3</v>
      </c>
    </row>
    <row r="5" spans="1:8" ht="15" thickTop="1" x14ac:dyDescent="0.35"/>
  </sheetData>
  <sortState xmlns:xlrd2="http://schemas.microsoft.com/office/spreadsheetml/2017/richdata2" ref="A2:H4">
    <sortCondition descending="1" ref="G2:G4"/>
  </sortState>
  <pageMargins left="0.23622047244094491" right="0.23622047244094491" top="0.74803149606299213" bottom="0.74803149606299213" header="0.31496062992125984" footer="0.31496062992125984"/>
  <pageSetup paperSize="9" scale="81" orientation="portrait" copies="2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I5"/>
  <sheetViews>
    <sheetView zoomScale="96" zoomScaleNormal="96" workbookViewId="0">
      <selection activeCell="I2" sqref="I2"/>
    </sheetView>
  </sheetViews>
  <sheetFormatPr baseColWidth="10" defaultColWidth="11.453125" defaultRowHeight="14.5" x14ac:dyDescent="0.35"/>
  <cols>
    <col min="1" max="1" width="10.36328125" style="1" customWidth="1"/>
    <col min="2" max="2" width="22" style="1" customWidth="1"/>
    <col min="3" max="3" width="13.6328125" style="1" customWidth="1"/>
    <col min="4" max="4" width="9.81640625" style="1" customWidth="1"/>
    <col min="5" max="16384" width="11.453125" style="1"/>
  </cols>
  <sheetData>
    <row r="1" spans="1:9" customFormat="1" ht="40" customHeight="1" x14ac:dyDescent="0.35">
      <c r="A1" s="4" t="s">
        <v>190</v>
      </c>
      <c r="B1" s="4" t="s">
        <v>179</v>
      </c>
      <c r="C1" s="4" t="s">
        <v>192</v>
      </c>
      <c r="D1" s="4" t="s">
        <v>193</v>
      </c>
      <c r="E1" s="4" t="s">
        <v>194</v>
      </c>
      <c r="F1" s="4" t="s">
        <v>195</v>
      </c>
      <c r="G1" s="4" t="s">
        <v>196</v>
      </c>
      <c r="H1" s="4" t="s">
        <v>197</v>
      </c>
      <c r="I1" s="4" t="s">
        <v>191</v>
      </c>
    </row>
    <row r="2" spans="1:9" s="2" customFormat="1" ht="31" customHeight="1" x14ac:dyDescent="0.75">
      <c r="A2" s="86">
        <v>23</v>
      </c>
      <c r="B2" s="91" t="s">
        <v>10</v>
      </c>
      <c r="C2" s="93"/>
      <c r="D2" s="88"/>
      <c r="E2" s="89"/>
      <c r="F2" s="64"/>
      <c r="G2" s="64"/>
      <c r="H2" s="64"/>
      <c r="I2" s="64"/>
    </row>
    <row r="3" spans="1:9" s="2" customFormat="1" ht="31" customHeight="1" x14ac:dyDescent="0.75">
      <c r="A3" s="86">
        <v>25</v>
      </c>
      <c r="B3" s="91" t="s">
        <v>11</v>
      </c>
      <c r="C3" s="93"/>
      <c r="D3" s="88"/>
      <c r="E3" s="89"/>
      <c r="F3" s="64"/>
      <c r="G3" s="64"/>
      <c r="H3" s="64"/>
      <c r="I3" s="64"/>
    </row>
    <row r="4" spans="1:9" s="2" customFormat="1" ht="31" customHeight="1" x14ac:dyDescent="0.75">
      <c r="A4" s="86">
        <v>26</v>
      </c>
      <c r="B4" s="91" t="s">
        <v>12</v>
      </c>
      <c r="C4" s="93"/>
      <c r="D4" s="88"/>
      <c r="E4" s="89"/>
      <c r="F4" s="64"/>
      <c r="G4" s="64"/>
      <c r="H4" s="64"/>
      <c r="I4" s="64"/>
    </row>
    <row r="5" spans="1:9" s="2" customFormat="1" ht="31" customHeight="1" x14ac:dyDescent="0.75">
      <c r="A5" s="86">
        <v>28</v>
      </c>
      <c r="B5" s="91" t="s">
        <v>13</v>
      </c>
      <c r="C5" s="93"/>
      <c r="D5" s="88"/>
      <c r="E5" s="89"/>
      <c r="F5" s="64"/>
      <c r="G5" s="64"/>
      <c r="H5" s="64"/>
      <c r="I5" s="64"/>
    </row>
  </sheetData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I18"/>
  <sheetViews>
    <sheetView topLeftCell="A2" workbookViewId="0">
      <selection activeCell="F25" sqref="F25"/>
    </sheetView>
  </sheetViews>
  <sheetFormatPr baseColWidth="10" defaultRowHeight="14.5" x14ac:dyDescent="0.35"/>
  <cols>
    <col min="2" max="2" width="5.81640625" customWidth="1"/>
    <col min="3" max="3" width="8.453125" customWidth="1"/>
    <col min="4" max="4" width="8.36328125" customWidth="1"/>
    <col min="5" max="5" width="10.453125" customWidth="1"/>
  </cols>
  <sheetData>
    <row r="2" spans="1:9" x14ac:dyDescent="0.35">
      <c r="A2" s="4" t="s">
        <v>54</v>
      </c>
      <c r="B2" s="4" t="s">
        <v>58</v>
      </c>
      <c r="C2" s="4" t="s">
        <v>55</v>
      </c>
      <c r="D2" s="4" t="s">
        <v>56</v>
      </c>
      <c r="E2" s="4" t="s">
        <v>57</v>
      </c>
      <c r="F2" s="4" t="s">
        <v>60</v>
      </c>
    </row>
    <row r="3" spans="1:9" x14ac:dyDescent="0.35">
      <c r="A3" s="4"/>
      <c r="B3" s="4"/>
      <c r="C3" s="4"/>
      <c r="D3" s="4"/>
      <c r="E3" s="4"/>
      <c r="F3" s="4"/>
    </row>
    <row r="4" spans="1:9" x14ac:dyDescent="0.35">
      <c r="A4" s="4" t="s">
        <v>0</v>
      </c>
      <c r="B4" s="5">
        <v>5</v>
      </c>
      <c r="C4" s="4">
        <v>17</v>
      </c>
      <c r="D4" s="4">
        <v>10</v>
      </c>
      <c r="E4" s="4">
        <v>3</v>
      </c>
      <c r="F4" s="4">
        <f>SUM(C4:E4)</f>
        <v>30</v>
      </c>
      <c r="I4">
        <v>27</v>
      </c>
    </row>
    <row r="5" spans="1:9" x14ac:dyDescent="0.35">
      <c r="A5" s="4" t="s">
        <v>1</v>
      </c>
      <c r="B5" s="5">
        <v>3</v>
      </c>
      <c r="C5" s="4">
        <v>7</v>
      </c>
      <c r="D5" s="4">
        <v>5</v>
      </c>
      <c r="E5" s="4">
        <v>3</v>
      </c>
      <c r="F5" s="4">
        <f t="shared" ref="F5:F16" si="0">SUM(C5:E5)</f>
        <v>15</v>
      </c>
    </row>
    <row r="6" spans="1:9" x14ac:dyDescent="0.35">
      <c r="A6" s="4" t="s">
        <v>2</v>
      </c>
      <c r="B6" s="5">
        <v>4</v>
      </c>
      <c r="C6" s="4">
        <v>8</v>
      </c>
      <c r="D6" s="4">
        <v>5</v>
      </c>
      <c r="E6" s="4">
        <v>1</v>
      </c>
      <c r="F6" s="4">
        <f t="shared" si="0"/>
        <v>14</v>
      </c>
    </row>
    <row r="7" spans="1:9" x14ac:dyDescent="0.35">
      <c r="A7" s="4" t="s">
        <v>3</v>
      </c>
      <c r="B7" s="5">
        <v>1</v>
      </c>
      <c r="C7" s="4">
        <v>6</v>
      </c>
      <c r="D7" s="4">
        <v>3</v>
      </c>
      <c r="E7" s="4">
        <v>0</v>
      </c>
      <c r="F7" s="4">
        <f t="shared" si="0"/>
        <v>9</v>
      </c>
    </row>
    <row r="8" spans="1:9" x14ac:dyDescent="0.35">
      <c r="A8" s="4" t="s">
        <v>4</v>
      </c>
      <c r="B8" s="5">
        <v>1</v>
      </c>
      <c r="C8" s="4">
        <v>7</v>
      </c>
      <c r="D8" s="4">
        <v>0</v>
      </c>
      <c r="E8" s="4">
        <v>0</v>
      </c>
      <c r="F8" s="4">
        <f t="shared" si="0"/>
        <v>7</v>
      </c>
    </row>
    <row r="9" spans="1:9" x14ac:dyDescent="0.35">
      <c r="A9" s="4" t="s">
        <v>61</v>
      </c>
      <c r="B9" s="5" t="s">
        <v>62</v>
      </c>
      <c r="C9" s="6" t="s">
        <v>62</v>
      </c>
      <c r="D9" s="6" t="s">
        <v>62</v>
      </c>
      <c r="E9" s="6" t="s">
        <v>62</v>
      </c>
      <c r="F9" s="6" t="s">
        <v>62</v>
      </c>
    </row>
    <row r="10" spans="1:9" x14ac:dyDescent="0.35">
      <c r="A10" s="4" t="s">
        <v>49</v>
      </c>
      <c r="B10" s="5"/>
      <c r="C10" s="4">
        <v>4</v>
      </c>
      <c r="D10" s="4">
        <v>0</v>
      </c>
      <c r="E10" s="4">
        <v>0</v>
      </c>
      <c r="F10" s="4">
        <f t="shared" si="0"/>
        <v>4</v>
      </c>
    </row>
    <row r="11" spans="1:9" x14ac:dyDescent="0.35">
      <c r="A11" s="4" t="s">
        <v>101</v>
      </c>
      <c r="B11" s="5"/>
      <c r="C11" s="4">
        <v>3</v>
      </c>
      <c r="D11" s="4">
        <v>3</v>
      </c>
      <c r="E11" s="4">
        <v>0</v>
      </c>
      <c r="F11" s="4">
        <f t="shared" si="0"/>
        <v>6</v>
      </c>
    </row>
    <row r="12" spans="1:9" x14ac:dyDescent="0.35">
      <c r="A12" s="4" t="s">
        <v>22</v>
      </c>
      <c r="B12" s="5"/>
      <c r="C12" s="4">
        <v>8</v>
      </c>
      <c r="D12" s="4">
        <v>4</v>
      </c>
      <c r="E12" s="4">
        <v>3</v>
      </c>
      <c r="F12" s="4">
        <f t="shared" si="0"/>
        <v>15</v>
      </c>
    </row>
    <row r="13" spans="1:9" x14ac:dyDescent="0.35">
      <c r="A13" s="4" t="s">
        <v>5</v>
      </c>
      <c r="B13" s="5"/>
      <c r="C13" s="4">
        <v>12</v>
      </c>
      <c r="D13" s="4">
        <v>5</v>
      </c>
      <c r="E13" s="4">
        <v>4</v>
      </c>
      <c r="F13" s="4">
        <f t="shared" si="0"/>
        <v>21</v>
      </c>
    </row>
    <row r="14" spans="1:9" x14ac:dyDescent="0.35">
      <c r="A14" s="4" t="s">
        <v>7</v>
      </c>
      <c r="B14" s="5"/>
      <c r="C14" s="4">
        <v>9</v>
      </c>
      <c r="D14" s="4">
        <v>7</v>
      </c>
      <c r="E14" s="4">
        <v>2</v>
      </c>
      <c r="F14" s="4">
        <f t="shared" si="0"/>
        <v>18</v>
      </c>
    </row>
    <row r="15" spans="1:9" x14ac:dyDescent="0.35">
      <c r="A15" s="4" t="s">
        <v>6</v>
      </c>
      <c r="B15" s="5"/>
      <c r="C15" s="4">
        <v>13</v>
      </c>
      <c r="D15" s="4">
        <v>6</v>
      </c>
      <c r="E15" s="4">
        <v>3</v>
      </c>
      <c r="F15" s="4">
        <f t="shared" si="0"/>
        <v>22</v>
      </c>
    </row>
    <row r="16" spans="1:9" x14ac:dyDescent="0.35">
      <c r="A16" s="4" t="s">
        <v>8</v>
      </c>
      <c r="B16" s="5"/>
      <c r="C16" s="4">
        <v>3</v>
      </c>
      <c r="D16" s="4">
        <v>1</v>
      </c>
      <c r="E16" s="4">
        <v>0</v>
      </c>
      <c r="F16" s="4">
        <f t="shared" si="0"/>
        <v>4</v>
      </c>
    </row>
    <row r="18" spans="5:6" x14ac:dyDescent="0.35">
      <c r="E18" t="s">
        <v>59</v>
      </c>
      <c r="F18">
        <f>SUM(F4:F17)</f>
        <v>165</v>
      </c>
    </row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M35"/>
  <sheetViews>
    <sheetView topLeftCell="A3" zoomScale="96" zoomScaleNormal="96" workbookViewId="0">
      <selection activeCell="P18" sqref="P18"/>
    </sheetView>
  </sheetViews>
  <sheetFormatPr baseColWidth="10" defaultColWidth="11.453125" defaultRowHeight="15.5" x14ac:dyDescent="0.35"/>
  <cols>
    <col min="1" max="1" width="7.1796875" style="1" customWidth="1"/>
    <col min="2" max="2" width="5.36328125" style="1" customWidth="1"/>
    <col min="3" max="3" width="21.453125" style="1" customWidth="1"/>
    <col min="4" max="4" width="23.36328125" style="1" customWidth="1"/>
    <col min="5" max="5" width="9" style="1" customWidth="1"/>
    <col min="6" max="6" width="4.81640625" style="16" customWidth="1"/>
    <col min="7" max="7" width="8.1796875" style="20" customWidth="1"/>
    <col min="8" max="8" width="11.453125" style="1" customWidth="1"/>
    <col min="9" max="9" width="11.6328125" style="16" customWidth="1"/>
    <col min="10" max="16384" width="11.453125" style="1"/>
  </cols>
  <sheetData>
    <row r="1" spans="1:13" ht="36" customHeight="1" thickBot="1" x14ac:dyDescent="0.4">
      <c r="A1" s="1" t="s">
        <v>177</v>
      </c>
      <c r="B1" s="1" t="s">
        <v>178</v>
      </c>
      <c r="C1" s="1" t="s">
        <v>179</v>
      </c>
      <c r="D1" s="1" t="s">
        <v>180</v>
      </c>
      <c r="E1" s="1" t="s">
        <v>181</v>
      </c>
      <c r="G1" s="66" t="s">
        <v>54</v>
      </c>
      <c r="H1" s="1" t="s">
        <v>182</v>
      </c>
      <c r="I1" s="16" t="s">
        <v>183</v>
      </c>
    </row>
    <row r="2" spans="1:13" s="2" customFormat="1" ht="31" customHeight="1" x14ac:dyDescent="0.35">
      <c r="A2" s="204" t="s">
        <v>173</v>
      </c>
      <c r="B2" s="68">
        <v>1</v>
      </c>
      <c r="C2" s="70" t="s">
        <v>31</v>
      </c>
      <c r="D2" s="70" t="s">
        <v>52</v>
      </c>
      <c r="E2" s="71" t="s">
        <v>25</v>
      </c>
      <c r="F2" s="72" t="s">
        <v>50</v>
      </c>
      <c r="G2" s="73" t="s">
        <v>0</v>
      </c>
      <c r="H2" s="188">
        <v>1.6122685185185185E-4</v>
      </c>
      <c r="I2" s="201" t="s">
        <v>217</v>
      </c>
      <c r="J2" s="226"/>
    </row>
    <row r="3" spans="1:13" s="2" customFormat="1" ht="31" customHeight="1" x14ac:dyDescent="0.35">
      <c r="A3" s="205" t="s">
        <v>170</v>
      </c>
      <c r="B3" s="52">
        <v>10</v>
      </c>
      <c r="C3" s="54" t="s">
        <v>40</v>
      </c>
      <c r="D3" s="54" t="s">
        <v>52</v>
      </c>
      <c r="E3" s="60" t="s">
        <v>25</v>
      </c>
      <c r="F3" s="56" t="s">
        <v>50</v>
      </c>
      <c r="G3" s="63" t="s">
        <v>0</v>
      </c>
      <c r="H3" s="189">
        <v>1.6180555555555558E-4</v>
      </c>
      <c r="I3" s="198">
        <v>2</v>
      </c>
      <c r="M3" s="119"/>
    </row>
    <row r="4" spans="1:13" s="2" customFormat="1" ht="31" customHeight="1" x14ac:dyDescent="0.35">
      <c r="A4" s="205" t="s">
        <v>170</v>
      </c>
      <c r="B4" s="52">
        <v>11</v>
      </c>
      <c r="C4" s="54" t="s">
        <v>41</v>
      </c>
      <c r="D4" s="54" t="s">
        <v>52</v>
      </c>
      <c r="E4" s="60" t="s">
        <v>25</v>
      </c>
      <c r="F4" s="56" t="s">
        <v>50</v>
      </c>
      <c r="G4" s="63" t="s">
        <v>0</v>
      </c>
      <c r="H4" s="189">
        <v>1.6435185185185183E-4</v>
      </c>
      <c r="I4" s="193">
        <v>3</v>
      </c>
    </row>
    <row r="5" spans="1:13" s="2" customFormat="1" ht="31" customHeight="1" x14ac:dyDescent="0.35">
      <c r="A5" s="205" t="s">
        <v>172</v>
      </c>
      <c r="B5" s="52">
        <v>9</v>
      </c>
      <c r="C5" s="54" t="s">
        <v>39</v>
      </c>
      <c r="D5" s="54" t="s">
        <v>52</v>
      </c>
      <c r="E5" s="60" t="s">
        <v>25</v>
      </c>
      <c r="F5" s="56" t="s">
        <v>50</v>
      </c>
      <c r="G5" s="63" t="s">
        <v>0</v>
      </c>
      <c r="H5" s="189">
        <v>1.6539351851851852E-4</v>
      </c>
      <c r="I5" s="193">
        <v>4</v>
      </c>
      <c r="J5" s="226"/>
    </row>
    <row r="6" spans="1:13" s="2" customFormat="1" ht="31" customHeight="1" x14ac:dyDescent="0.35">
      <c r="A6" s="205" t="s">
        <v>174</v>
      </c>
      <c r="B6" s="52">
        <v>2</v>
      </c>
      <c r="C6" s="54" t="s">
        <v>32</v>
      </c>
      <c r="D6" s="54" t="s">
        <v>52</v>
      </c>
      <c r="E6" s="60" t="s">
        <v>25</v>
      </c>
      <c r="F6" s="56" t="s">
        <v>50</v>
      </c>
      <c r="G6" s="63" t="s">
        <v>0</v>
      </c>
      <c r="H6" s="189">
        <v>1.7245370370370372E-4</v>
      </c>
      <c r="I6" s="193">
        <v>5</v>
      </c>
    </row>
    <row r="7" spans="1:13" s="2" customFormat="1" ht="31" customHeight="1" x14ac:dyDescent="0.35">
      <c r="A7" s="205" t="s">
        <v>171</v>
      </c>
      <c r="B7" s="52">
        <v>3</v>
      </c>
      <c r="C7" s="54" t="s">
        <v>33</v>
      </c>
      <c r="D7" s="54" t="s">
        <v>52</v>
      </c>
      <c r="E7" s="60" t="s">
        <v>25</v>
      </c>
      <c r="F7" s="56" t="s">
        <v>50</v>
      </c>
      <c r="G7" s="63" t="s">
        <v>0</v>
      </c>
      <c r="H7" s="189">
        <v>1.7245370370370372E-4</v>
      </c>
      <c r="I7" s="193">
        <v>6</v>
      </c>
    </row>
    <row r="8" spans="1:13" s="2" customFormat="1" ht="31" customHeight="1" x14ac:dyDescent="0.35">
      <c r="A8" s="205" t="s">
        <v>173</v>
      </c>
      <c r="B8" s="52">
        <v>12</v>
      </c>
      <c r="C8" s="54" t="s">
        <v>47</v>
      </c>
      <c r="D8" s="54" t="s">
        <v>52</v>
      </c>
      <c r="E8" s="60" t="s">
        <v>25</v>
      </c>
      <c r="F8" s="62" t="s">
        <v>50</v>
      </c>
      <c r="G8" s="63" t="s">
        <v>0</v>
      </c>
      <c r="H8" s="189">
        <v>1.7395833333333334E-4</v>
      </c>
      <c r="I8" s="193">
        <v>7</v>
      </c>
    </row>
    <row r="9" spans="1:13" s="2" customFormat="1" ht="31" customHeight="1" x14ac:dyDescent="0.35">
      <c r="A9" s="205" t="s">
        <v>175</v>
      </c>
      <c r="B9" s="52">
        <v>4</v>
      </c>
      <c r="C9" s="54" t="s">
        <v>34</v>
      </c>
      <c r="D9" s="54" t="s">
        <v>52</v>
      </c>
      <c r="E9" s="60" t="s">
        <v>25</v>
      </c>
      <c r="F9" s="56" t="s">
        <v>50</v>
      </c>
      <c r="G9" s="63" t="s">
        <v>0</v>
      </c>
      <c r="H9" s="189">
        <v>1.826388888888889E-4</v>
      </c>
      <c r="I9" s="193">
        <v>8</v>
      </c>
    </row>
    <row r="10" spans="1:13" s="2" customFormat="1" ht="31" customHeight="1" x14ac:dyDescent="0.35">
      <c r="A10" s="205" t="s">
        <v>171</v>
      </c>
      <c r="B10" s="52">
        <v>25</v>
      </c>
      <c r="C10" s="54" t="s">
        <v>11</v>
      </c>
      <c r="D10" s="54" t="s">
        <v>53</v>
      </c>
      <c r="E10" s="55" t="s">
        <v>25</v>
      </c>
      <c r="F10" s="56" t="s">
        <v>50</v>
      </c>
      <c r="G10" s="63" t="s">
        <v>0</v>
      </c>
      <c r="H10" s="189">
        <v>2.2268518518518517E-4</v>
      </c>
      <c r="I10" s="193">
        <v>9</v>
      </c>
    </row>
    <row r="11" spans="1:13" s="2" customFormat="1" ht="31" customHeight="1" x14ac:dyDescent="0.35">
      <c r="A11" s="205" t="s">
        <v>174</v>
      </c>
      <c r="B11" s="52">
        <v>26</v>
      </c>
      <c r="C11" s="54" t="s">
        <v>12</v>
      </c>
      <c r="D11" s="54" t="s">
        <v>53</v>
      </c>
      <c r="E11" s="55" t="s">
        <v>25</v>
      </c>
      <c r="F11" s="56" t="s">
        <v>50</v>
      </c>
      <c r="G11" s="63" t="s">
        <v>0</v>
      </c>
      <c r="H11" s="189">
        <v>2.328703703703704E-4</v>
      </c>
      <c r="I11" s="193">
        <v>10</v>
      </c>
    </row>
    <row r="12" spans="1:13" s="2" customFormat="1" ht="31" customHeight="1" x14ac:dyDescent="0.35">
      <c r="A12" s="205" t="s">
        <v>175</v>
      </c>
      <c r="B12" s="52">
        <v>27</v>
      </c>
      <c r="C12" s="54" t="s">
        <v>14</v>
      </c>
      <c r="D12" s="54" t="s">
        <v>53</v>
      </c>
      <c r="E12" s="55" t="s">
        <v>25</v>
      </c>
      <c r="F12" s="62" t="s">
        <v>50</v>
      </c>
      <c r="G12" s="63" t="s">
        <v>0</v>
      </c>
      <c r="H12" s="189">
        <v>2.711805555555556E-4</v>
      </c>
      <c r="I12" s="193">
        <v>11</v>
      </c>
    </row>
    <row r="13" spans="1:13" s="2" customFormat="1" ht="31" customHeight="1" thickBot="1" x14ac:dyDescent="0.4">
      <c r="A13" s="206" t="s">
        <v>172</v>
      </c>
      <c r="B13" s="75">
        <v>23</v>
      </c>
      <c r="C13" s="84" t="s">
        <v>10</v>
      </c>
      <c r="D13" s="84" t="s">
        <v>53</v>
      </c>
      <c r="E13" s="80" t="s">
        <v>25</v>
      </c>
      <c r="F13" s="78" t="s">
        <v>50</v>
      </c>
      <c r="G13" s="79" t="s">
        <v>0</v>
      </c>
      <c r="H13" s="190">
        <v>3.9305555555555556E-4</v>
      </c>
      <c r="I13" s="194">
        <v>12</v>
      </c>
    </row>
    <row r="14" spans="1:13" s="2" customFormat="1" ht="31" customHeight="1" x14ac:dyDescent="0.35">
      <c r="A14" s="1" t="s">
        <v>170</v>
      </c>
      <c r="B14" s="132">
        <v>35</v>
      </c>
      <c r="C14" s="133" t="s">
        <v>21</v>
      </c>
      <c r="D14" s="133" t="s">
        <v>108</v>
      </c>
      <c r="E14" s="172" t="s">
        <v>43</v>
      </c>
      <c r="F14" s="135" t="s">
        <v>50</v>
      </c>
      <c r="G14" s="199" t="s">
        <v>0</v>
      </c>
      <c r="H14" s="200">
        <v>1.8587962962962962E-4</v>
      </c>
      <c r="I14" s="202">
        <v>1</v>
      </c>
    </row>
    <row r="15" spans="1:13" s="2" customFormat="1" ht="31" customHeight="1" x14ac:dyDescent="0.35">
      <c r="A15" s="1" t="s">
        <v>173</v>
      </c>
      <c r="B15" s="374">
        <v>34</v>
      </c>
      <c r="C15" s="375" t="s">
        <v>17</v>
      </c>
      <c r="D15" s="375" t="s">
        <v>84</v>
      </c>
      <c r="E15" s="376" t="s">
        <v>43</v>
      </c>
      <c r="F15" s="377" t="s">
        <v>50</v>
      </c>
      <c r="G15" s="378" t="s">
        <v>0</v>
      </c>
      <c r="H15" s="379">
        <v>1.8703703703703702E-4</v>
      </c>
      <c r="I15" s="380" t="s">
        <v>217</v>
      </c>
    </row>
    <row r="16" spans="1:13" s="2" customFormat="1" ht="31" customHeight="1" x14ac:dyDescent="0.35">
      <c r="A16" s="1" t="s">
        <v>172</v>
      </c>
      <c r="B16" s="86">
        <v>20</v>
      </c>
      <c r="C16" s="91" t="s">
        <v>42</v>
      </c>
      <c r="D16" s="91" t="s">
        <v>52</v>
      </c>
      <c r="E16" s="92" t="s">
        <v>43</v>
      </c>
      <c r="F16" s="90" t="s">
        <v>50</v>
      </c>
      <c r="G16" s="114" t="s">
        <v>0</v>
      </c>
      <c r="H16" s="189">
        <v>2.1597222222222222E-4</v>
      </c>
      <c r="I16" s="193">
        <v>2</v>
      </c>
    </row>
    <row r="17" spans="1:11" s="2" customFormat="1" ht="31" customHeight="1" thickBot="1" x14ac:dyDescent="0.4">
      <c r="A17" s="1" t="s">
        <v>171</v>
      </c>
      <c r="B17" s="207">
        <v>32</v>
      </c>
      <c r="C17" s="381" t="s">
        <v>15</v>
      </c>
      <c r="D17" s="381" t="s">
        <v>84</v>
      </c>
      <c r="E17" s="382" t="s">
        <v>43</v>
      </c>
      <c r="F17" s="383" t="s">
        <v>50</v>
      </c>
      <c r="G17" s="384" t="s">
        <v>0</v>
      </c>
      <c r="H17" s="385">
        <v>2.167824074074074E-4</v>
      </c>
      <c r="I17" s="386">
        <v>3</v>
      </c>
    </row>
    <row r="18" spans="1:11" s="2" customFormat="1" ht="31" customHeight="1" x14ac:dyDescent="0.35">
      <c r="A18" s="220" t="s">
        <v>172</v>
      </c>
      <c r="B18" s="109">
        <v>42</v>
      </c>
      <c r="C18" s="110" t="s">
        <v>96</v>
      </c>
      <c r="D18" s="111" t="s">
        <v>99</v>
      </c>
      <c r="E18" s="112" t="s">
        <v>89</v>
      </c>
      <c r="F18" s="112" t="s">
        <v>50</v>
      </c>
      <c r="G18" s="113" t="s">
        <v>0</v>
      </c>
      <c r="H18" s="217">
        <v>1.6192129629629629E-4</v>
      </c>
      <c r="I18" s="192">
        <v>1</v>
      </c>
    </row>
    <row r="19" spans="1:11" s="2" customFormat="1" ht="31" customHeight="1" x14ac:dyDescent="0.35">
      <c r="A19" s="221" t="s">
        <v>173</v>
      </c>
      <c r="B19" s="86">
        <v>44</v>
      </c>
      <c r="C19" s="91" t="s">
        <v>98</v>
      </c>
      <c r="D19" s="87" t="s">
        <v>99</v>
      </c>
      <c r="E19" s="90" t="s">
        <v>93</v>
      </c>
      <c r="F19" s="90" t="s">
        <v>50</v>
      </c>
      <c r="G19" s="114" t="s">
        <v>0</v>
      </c>
      <c r="H19" s="191">
        <v>1.8506944444444444E-4</v>
      </c>
      <c r="I19" s="193">
        <v>2</v>
      </c>
    </row>
    <row r="20" spans="1:11" s="2" customFormat="1" ht="31" customHeight="1" thickBot="1" x14ac:dyDescent="0.4">
      <c r="A20" s="222" t="s">
        <v>170</v>
      </c>
      <c r="B20" s="115">
        <v>43</v>
      </c>
      <c r="C20" s="116" t="s">
        <v>97</v>
      </c>
      <c r="D20" s="218" t="s">
        <v>99</v>
      </c>
      <c r="E20" s="117" t="s">
        <v>93</v>
      </c>
      <c r="F20" s="117" t="s">
        <v>50</v>
      </c>
      <c r="G20" s="118" t="s">
        <v>0</v>
      </c>
      <c r="H20" s="219">
        <v>2.4074074074074077E-4</v>
      </c>
      <c r="I20" s="214">
        <v>3</v>
      </c>
    </row>
    <row r="21" spans="1:11" s="2" customFormat="1" ht="31" customHeight="1" thickBot="1" x14ac:dyDescent="0.4">
      <c r="A21" s="223" t="s">
        <v>171</v>
      </c>
      <c r="B21" s="208">
        <v>41</v>
      </c>
      <c r="C21" s="209" t="s">
        <v>94</v>
      </c>
      <c r="D21" s="210" t="s">
        <v>99</v>
      </c>
      <c r="E21" s="211" t="s">
        <v>95</v>
      </c>
      <c r="F21" s="211" t="s">
        <v>50</v>
      </c>
      <c r="G21" s="212" t="s">
        <v>0</v>
      </c>
      <c r="H21" s="215">
        <v>1.6134259259259259E-4</v>
      </c>
      <c r="I21" s="216" t="s">
        <v>216</v>
      </c>
    </row>
    <row r="22" spans="1:11" s="2" customFormat="1" ht="31" customHeight="1" x14ac:dyDescent="0.35">
      <c r="A22" s="224" t="s">
        <v>172</v>
      </c>
      <c r="B22" s="109">
        <v>38</v>
      </c>
      <c r="C22" s="110" t="s">
        <v>88</v>
      </c>
      <c r="D22" s="110" t="s">
        <v>99</v>
      </c>
      <c r="E22" s="112" t="s">
        <v>89</v>
      </c>
      <c r="F22" s="112" t="s">
        <v>51</v>
      </c>
      <c r="G22" s="113" t="s">
        <v>0</v>
      </c>
      <c r="H22" s="188">
        <v>1.7557870370370373E-4</v>
      </c>
      <c r="I22" s="202">
        <v>1</v>
      </c>
    </row>
    <row r="23" spans="1:11" s="2" customFormat="1" ht="31" customHeight="1" x14ac:dyDescent="0.35">
      <c r="A23" s="225" t="s">
        <v>170</v>
      </c>
      <c r="B23" s="86">
        <v>40</v>
      </c>
      <c r="C23" s="91" t="s">
        <v>92</v>
      </c>
      <c r="D23" s="91" t="s">
        <v>99</v>
      </c>
      <c r="E23" s="88" t="s">
        <v>93</v>
      </c>
      <c r="F23" s="88" t="s">
        <v>51</v>
      </c>
      <c r="G23" s="114" t="s">
        <v>0</v>
      </c>
      <c r="H23" s="189">
        <v>1.9722222222222222E-4</v>
      </c>
      <c r="I23" s="193">
        <v>2</v>
      </c>
    </row>
    <row r="24" spans="1:11" s="2" customFormat="1" ht="31" customHeight="1" thickBot="1" x14ac:dyDescent="0.4">
      <c r="A24" s="225" t="s">
        <v>173</v>
      </c>
      <c r="B24" s="86">
        <v>39</v>
      </c>
      <c r="C24" s="91" t="s">
        <v>90</v>
      </c>
      <c r="D24" s="91" t="s">
        <v>99</v>
      </c>
      <c r="E24" s="88" t="s">
        <v>91</v>
      </c>
      <c r="F24" s="88" t="s">
        <v>51</v>
      </c>
      <c r="G24" s="114" t="s">
        <v>0</v>
      </c>
      <c r="H24" s="189">
        <v>2.217592592592593E-4</v>
      </c>
      <c r="I24" s="193">
        <v>3</v>
      </c>
    </row>
    <row r="25" spans="1:11" s="2" customFormat="1" ht="31" customHeight="1" x14ac:dyDescent="0.35">
      <c r="A25" s="67" t="s">
        <v>170</v>
      </c>
      <c r="B25" s="68">
        <v>13</v>
      </c>
      <c r="C25" s="69" t="s">
        <v>24</v>
      </c>
      <c r="D25" s="69" t="s">
        <v>52</v>
      </c>
      <c r="E25" s="71" t="s">
        <v>25</v>
      </c>
      <c r="F25" s="72" t="s">
        <v>51</v>
      </c>
      <c r="G25" s="73" t="s">
        <v>0</v>
      </c>
      <c r="H25" s="188">
        <v>2.1296296296296295E-4</v>
      </c>
      <c r="I25" s="195" t="s">
        <v>217</v>
      </c>
    </row>
    <row r="26" spans="1:11" s="2" customFormat="1" ht="31" customHeight="1" x14ac:dyDescent="0.35">
      <c r="A26" s="1" t="s">
        <v>173</v>
      </c>
      <c r="B26" s="52">
        <v>17</v>
      </c>
      <c r="C26" s="53" t="s">
        <v>29</v>
      </c>
      <c r="D26" s="53" t="s">
        <v>52</v>
      </c>
      <c r="E26" s="60" t="s">
        <v>25</v>
      </c>
      <c r="F26" s="56" t="s">
        <v>51</v>
      </c>
      <c r="G26" s="63" t="s">
        <v>0</v>
      </c>
      <c r="H26" s="189">
        <v>2.1400462962962961E-4</v>
      </c>
      <c r="I26" s="196">
        <v>2</v>
      </c>
    </row>
    <row r="27" spans="1:11" s="2" customFormat="1" ht="31" customHeight="1" x14ac:dyDescent="0.35">
      <c r="A27" s="1" t="s">
        <v>174</v>
      </c>
      <c r="B27" s="52">
        <v>18</v>
      </c>
      <c r="C27" s="53" t="s">
        <v>30</v>
      </c>
      <c r="D27" s="53" t="s">
        <v>52</v>
      </c>
      <c r="E27" s="60" t="s">
        <v>25</v>
      </c>
      <c r="F27" s="56" t="s">
        <v>51</v>
      </c>
      <c r="G27" s="63" t="s">
        <v>0</v>
      </c>
      <c r="H27" s="189">
        <v>2.217592592592593E-4</v>
      </c>
      <c r="I27" s="196">
        <v>3</v>
      </c>
    </row>
    <row r="28" spans="1:11" s="2" customFormat="1" ht="31" customHeight="1" x14ac:dyDescent="0.35">
      <c r="A28" s="1" t="s">
        <v>175</v>
      </c>
      <c r="B28" s="52">
        <v>19</v>
      </c>
      <c r="C28" s="53" t="s">
        <v>46</v>
      </c>
      <c r="D28" s="53" t="s">
        <v>52</v>
      </c>
      <c r="E28" s="60" t="s">
        <v>25</v>
      </c>
      <c r="F28" s="62" t="s">
        <v>51</v>
      </c>
      <c r="G28" s="63" t="s">
        <v>0</v>
      </c>
      <c r="H28" s="189">
        <v>2.3912037037037036E-4</v>
      </c>
      <c r="I28" s="196">
        <v>4</v>
      </c>
    </row>
    <row r="29" spans="1:11" s="2" customFormat="1" ht="31" customHeight="1" x14ac:dyDescent="0.35">
      <c r="A29" s="1" t="s">
        <v>172</v>
      </c>
      <c r="B29" s="52">
        <v>16</v>
      </c>
      <c r="C29" s="53" t="s">
        <v>28</v>
      </c>
      <c r="D29" s="53" t="s">
        <v>52</v>
      </c>
      <c r="E29" s="60" t="s">
        <v>25</v>
      </c>
      <c r="F29" s="56" t="s">
        <v>51</v>
      </c>
      <c r="G29" s="63" t="s">
        <v>0</v>
      </c>
      <c r="H29" s="189">
        <v>2.7905092592592592E-4</v>
      </c>
      <c r="I29" s="196">
        <v>5</v>
      </c>
    </row>
    <row r="30" spans="1:11" ht="25.5" customHeight="1" thickBot="1" x14ac:dyDescent="0.4">
      <c r="A30" s="74" t="s">
        <v>171</v>
      </c>
      <c r="B30" s="75">
        <v>15</v>
      </c>
      <c r="C30" s="76" t="s">
        <v>27</v>
      </c>
      <c r="D30" s="76" t="s">
        <v>52</v>
      </c>
      <c r="E30" s="77" t="s">
        <v>25</v>
      </c>
      <c r="F30" s="78" t="s">
        <v>51</v>
      </c>
      <c r="G30" s="79" t="s">
        <v>0</v>
      </c>
      <c r="H30" s="190">
        <v>2.9131944444444447E-4</v>
      </c>
      <c r="I30" s="197">
        <v>6</v>
      </c>
    </row>
    <row r="31" spans="1:11" ht="28" customHeight="1" x14ac:dyDescent="0.35"/>
    <row r="32" spans="1:11" ht="28" customHeight="1" x14ac:dyDescent="0.35">
      <c r="K32" s="1" t="s">
        <v>168</v>
      </c>
    </row>
    <row r="33" ht="28" customHeight="1" x14ac:dyDescent="0.35"/>
    <row r="34" ht="28.5" customHeight="1" x14ac:dyDescent="0.35"/>
    <row r="35" ht="28.5" customHeight="1" x14ac:dyDescent="0.35"/>
  </sheetData>
  <sortState xmlns:xlrd2="http://schemas.microsoft.com/office/spreadsheetml/2017/richdata2" ref="A2:I13">
    <sortCondition ref="H2:H13"/>
  </sortState>
  <pageMargins left="0.25" right="0.25" top="0.75" bottom="0.75" header="0.3" footer="0.3"/>
  <pageSetup paperSize="9" scale="74" orientation="portrait" copies="2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BDC5C6-A3F3-D643-AAD3-26F222EA69FB}">
  <sheetPr>
    <pageSetUpPr fitToPage="1"/>
  </sheetPr>
  <dimension ref="A1:H27"/>
  <sheetViews>
    <sheetView topLeftCell="A2" zoomScale="96" zoomScaleNormal="96" workbookViewId="0">
      <selection activeCell="A25" sqref="A25:G25"/>
    </sheetView>
  </sheetViews>
  <sheetFormatPr baseColWidth="10" defaultColWidth="11.453125" defaultRowHeight="15.5" x14ac:dyDescent="0.35"/>
  <cols>
    <col min="1" max="1" width="21.453125" style="1" customWidth="1"/>
    <col min="2" max="2" width="34.6328125" style="1" customWidth="1"/>
    <col min="3" max="3" width="9" style="1" customWidth="1"/>
    <col min="4" max="4" width="4.81640625" style="1" customWidth="1"/>
    <col min="5" max="5" width="8.1796875" style="19" customWidth="1"/>
    <col min="6" max="6" width="11.453125" style="1" customWidth="1"/>
    <col min="7" max="7" width="11.6328125" style="1" customWidth="1"/>
    <col min="8" max="16384" width="11.453125" style="1"/>
  </cols>
  <sheetData>
    <row r="1" spans="1:8" ht="36" customHeight="1" x14ac:dyDescent="0.35">
      <c r="A1" s="108" t="s">
        <v>179</v>
      </c>
      <c r="B1" s="108" t="s">
        <v>180</v>
      </c>
      <c r="C1" s="108" t="s">
        <v>181</v>
      </c>
      <c r="D1" s="108"/>
      <c r="E1" s="187" t="s">
        <v>54</v>
      </c>
      <c r="F1" s="108" t="s">
        <v>182</v>
      </c>
      <c r="G1" s="108" t="s">
        <v>183</v>
      </c>
    </row>
    <row r="2" spans="1:8" s="2" customFormat="1" ht="28" customHeight="1" x14ac:dyDescent="0.35">
      <c r="A2" s="281" t="s">
        <v>31</v>
      </c>
      <c r="B2" s="281" t="s">
        <v>52</v>
      </c>
      <c r="C2" s="276" t="s">
        <v>25</v>
      </c>
      <c r="D2" s="277" t="s">
        <v>50</v>
      </c>
      <c r="E2" s="282" t="s">
        <v>0</v>
      </c>
      <c r="F2" s="283">
        <v>1.6122685185185185E-4</v>
      </c>
      <c r="G2" s="275" t="s">
        <v>217</v>
      </c>
      <c r="H2" s="226"/>
    </row>
    <row r="3" spans="1:8" s="2" customFormat="1" ht="28" customHeight="1" x14ac:dyDescent="0.35">
      <c r="A3" s="361" t="s">
        <v>17</v>
      </c>
      <c r="B3" s="361" t="s">
        <v>84</v>
      </c>
      <c r="C3" s="362" t="s">
        <v>43</v>
      </c>
      <c r="D3" s="363" t="s">
        <v>50</v>
      </c>
      <c r="E3" s="364" t="s">
        <v>0</v>
      </c>
      <c r="F3" s="365">
        <v>1.8703703703703702E-4</v>
      </c>
      <c r="G3" s="366" t="s">
        <v>217</v>
      </c>
    </row>
    <row r="4" spans="1:8" s="2" customFormat="1" ht="28" customHeight="1" x14ac:dyDescent="0.35">
      <c r="A4" s="281" t="s">
        <v>24</v>
      </c>
      <c r="B4" s="281" t="s">
        <v>52</v>
      </c>
      <c r="C4" s="276" t="s">
        <v>25</v>
      </c>
      <c r="D4" s="277" t="s">
        <v>51</v>
      </c>
      <c r="E4" s="282" t="s">
        <v>0</v>
      </c>
      <c r="F4" s="283">
        <v>2.1296296296296295E-4</v>
      </c>
      <c r="G4" s="275" t="s">
        <v>217</v>
      </c>
    </row>
    <row r="5" spans="1:8" ht="28" customHeight="1" x14ac:dyDescent="0.35">
      <c r="A5" s="281" t="s">
        <v>31</v>
      </c>
      <c r="B5" s="281" t="s">
        <v>52</v>
      </c>
      <c r="C5" s="276" t="s">
        <v>25</v>
      </c>
      <c r="D5" s="277" t="s">
        <v>50</v>
      </c>
      <c r="E5" s="282" t="s">
        <v>1</v>
      </c>
      <c r="F5" s="283">
        <v>3.3101851851851852E-4</v>
      </c>
      <c r="G5" s="275" t="s">
        <v>217</v>
      </c>
    </row>
    <row r="6" spans="1:8" ht="28" customHeight="1" x14ac:dyDescent="0.35">
      <c r="A6" s="361" t="s">
        <v>17</v>
      </c>
      <c r="B6" s="361" t="s">
        <v>84</v>
      </c>
      <c r="C6" s="362" t="s">
        <v>43</v>
      </c>
      <c r="D6" s="363" t="s">
        <v>50</v>
      </c>
      <c r="E6" s="364" t="s">
        <v>1</v>
      </c>
      <c r="F6" s="365">
        <v>4.0358796296296296E-4</v>
      </c>
      <c r="G6" s="366" t="s">
        <v>217</v>
      </c>
    </row>
    <row r="7" spans="1:8" ht="28" customHeight="1" x14ac:dyDescent="0.35">
      <c r="A7" s="281" t="s">
        <v>29</v>
      </c>
      <c r="B7" s="281" t="s">
        <v>52</v>
      </c>
      <c r="C7" s="276" t="s">
        <v>25</v>
      </c>
      <c r="D7" s="277" t="s">
        <v>51</v>
      </c>
      <c r="E7" s="282" t="s">
        <v>1</v>
      </c>
      <c r="F7" s="283">
        <v>4.5115740740740733E-4</v>
      </c>
      <c r="G7" s="275" t="s">
        <v>217</v>
      </c>
    </row>
    <row r="8" spans="1:8" ht="28" customHeight="1" x14ac:dyDescent="0.35">
      <c r="A8" s="281" t="s">
        <v>37</v>
      </c>
      <c r="B8" s="281" t="s">
        <v>52</v>
      </c>
      <c r="C8" s="276" t="s">
        <v>25</v>
      </c>
      <c r="D8" s="277" t="s">
        <v>50</v>
      </c>
      <c r="E8" s="279" t="s">
        <v>2</v>
      </c>
      <c r="F8" s="283">
        <v>7.6122685185185191E-4</v>
      </c>
      <c r="G8" s="275" t="s">
        <v>217</v>
      </c>
    </row>
    <row r="9" spans="1:8" ht="28" customHeight="1" x14ac:dyDescent="0.35">
      <c r="A9" s="284" t="s">
        <v>29</v>
      </c>
      <c r="B9" s="284" t="s">
        <v>52</v>
      </c>
      <c r="C9" s="285" t="s">
        <v>25</v>
      </c>
      <c r="D9" s="273" t="s">
        <v>51</v>
      </c>
      <c r="E9" s="286" t="s">
        <v>2</v>
      </c>
      <c r="F9" s="283">
        <v>1.0824074074074076E-3</v>
      </c>
      <c r="G9" s="275" t="s">
        <v>217</v>
      </c>
    </row>
    <row r="10" spans="1:8" ht="28" customHeight="1" x14ac:dyDescent="0.35">
      <c r="A10" s="281" t="s">
        <v>37</v>
      </c>
      <c r="B10" s="281" t="s">
        <v>52</v>
      </c>
      <c r="C10" s="276" t="s">
        <v>25</v>
      </c>
      <c r="D10" s="277" t="s">
        <v>50</v>
      </c>
      <c r="E10" s="279" t="s">
        <v>3</v>
      </c>
      <c r="F10" s="283">
        <v>3.7884259259259256E-3</v>
      </c>
      <c r="G10" s="275" t="s">
        <v>217</v>
      </c>
    </row>
    <row r="11" spans="1:8" ht="28" customHeight="1" x14ac:dyDescent="0.35">
      <c r="A11" s="284" t="s">
        <v>30</v>
      </c>
      <c r="B11" s="284" t="s">
        <v>52</v>
      </c>
      <c r="C11" s="285" t="s">
        <v>25</v>
      </c>
      <c r="D11" s="273" t="s">
        <v>51</v>
      </c>
      <c r="E11" s="286" t="s">
        <v>3</v>
      </c>
      <c r="F11" s="283">
        <v>5.7754629629629623E-3</v>
      </c>
      <c r="G11" s="275" t="s">
        <v>217</v>
      </c>
    </row>
    <row r="12" spans="1:8" ht="28" customHeight="1" x14ac:dyDescent="0.35">
      <c r="A12" s="281" t="s">
        <v>37</v>
      </c>
      <c r="B12" s="281" t="s">
        <v>52</v>
      </c>
      <c r="C12" s="276" t="s">
        <v>25</v>
      </c>
      <c r="D12" s="277" t="s">
        <v>50</v>
      </c>
      <c r="E12" s="279" t="s">
        <v>4</v>
      </c>
      <c r="F12" s="283">
        <v>1.5672685185185185E-2</v>
      </c>
      <c r="G12" s="275" t="s">
        <v>217</v>
      </c>
    </row>
    <row r="13" spans="1:8" ht="28" customHeight="1" x14ac:dyDescent="0.45">
      <c r="A13" s="287" t="s">
        <v>223</v>
      </c>
      <c r="B13" s="287" t="s">
        <v>228</v>
      </c>
      <c r="C13" s="288" t="s">
        <v>25</v>
      </c>
      <c r="D13" s="289" t="s">
        <v>50</v>
      </c>
      <c r="E13" s="275" t="s">
        <v>65</v>
      </c>
      <c r="F13" s="288">
        <v>6.6504629629629628E-4</v>
      </c>
      <c r="G13" s="289" t="s">
        <v>217</v>
      </c>
    </row>
    <row r="14" spans="1:8" ht="28" customHeight="1" x14ac:dyDescent="0.45">
      <c r="A14" s="361" t="s">
        <v>17</v>
      </c>
      <c r="B14" s="361" t="s">
        <v>84</v>
      </c>
      <c r="C14" s="362" t="s">
        <v>43</v>
      </c>
      <c r="D14" s="363" t="s">
        <v>50</v>
      </c>
      <c r="E14" s="367" t="s">
        <v>22</v>
      </c>
      <c r="F14" s="368">
        <v>2.52</v>
      </c>
      <c r="G14" s="366" t="s">
        <v>217</v>
      </c>
    </row>
    <row r="15" spans="1:8" ht="28" customHeight="1" x14ac:dyDescent="0.45">
      <c r="A15" s="281" t="s">
        <v>39</v>
      </c>
      <c r="B15" s="281" t="s">
        <v>52</v>
      </c>
      <c r="C15" s="276" t="s">
        <v>25</v>
      </c>
      <c r="D15" s="277" t="s">
        <v>50</v>
      </c>
      <c r="E15" s="278" t="s">
        <v>22</v>
      </c>
      <c r="F15" s="275">
        <v>4.66</v>
      </c>
      <c r="G15" s="275" t="s">
        <v>217</v>
      </c>
    </row>
    <row r="16" spans="1:8" ht="28" customHeight="1" x14ac:dyDescent="0.45">
      <c r="A16" s="281" t="s">
        <v>29</v>
      </c>
      <c r="B16" s="281" t="s">
        <v>52</v>
      </c>
      <c r="C16" s="276" t="s">
        <v>25</v>
      </c>
      <c r="D16" s="277" t="s">
        <v>51</v>
      </c>
      <c r="E16" s="278" t="s">
        <v>22</v>
      </c>
      <c r="F16" s="275">
        <v>2.98</v>
      </c>
      <c r="G16" s="275" t="s">
        <v>217</v>
      </c>
    </row>
    <row r="17" spans="1:7" ht="28" customHeight="1" x14ac:dyDescent="0.45">
      <c r="A17" s="281" t="s">
        <v>39</v>
      </c>
      <c r="B17" s="281" t="s">
        <v>52</v>
      </c>
      <c r="C17" s="276" t="s">
        <v>25</v>
      </c>
      <c r="D17" s="277" t="s">
        <v>50</v>
      </c>
      <c r="E17" s="278" t="s">
        <v>49</v>
      </c>
      <c r="F17" s="290">
        <v>1.58</v>
      </c>
      <c r="G17" s="275" t="s">
        <v>229</v>
      </c>
    </row>
    <row r="18" spans="1:7" ht="28" customHeight="1" x14ac:dyDescent="0.35">
      <c r="A18" s="281" t="s">
        <v>35</v>
      </c>
      <c r="B18" s="281" t="s">
        <v>52</v>
      </c>
      <c r="C18" s="276" t="s">
        <v>25</v>
      </c>
      <c r="D18" s="277" t="s">
        <v>50</v>
      </c>
      <c r="E18" s="291" t="s">
        <v>5</v>
      </c>
      <c r="F18" s="275">
        <v>7.73</v>
      </c>
      <c r="G18" s="275" t="s">
        <v>217</v>
      </c>
    </row>
    <row r="19" spans="1:7" ht="28" customHeight="1" x14ac:dyDescent="0.35">
      <c r="A19" s="369" t="s">
        <v>16</v>
      </c>
      <c r="B19" s="369" t="s">
        <v>84</v>
      </c>
      <c r="C19" s="362" t="s">
        <v>43</v>
      </c>
      <c r="D19" s="370" t="s">
        <v>50</v>
      </c>
      <c r="E19" s="371" t="s">
        <v>5</v>
      </c>
      <c r="F19" s="366">
        <v>6.34</v>
      </c>
      <c r="G19" s="366" t="s">
        <v>217</v>
      </c>
    </row>
    <row r="20" spans="1:7" ht="28" customHeight="1" x14ac:dyDescent="0.35">
      <c r="A20" s="281" t="s">
        <v>24</v>
      </c>
      <c r="B20" s="281" t="s">
        <v>52</v>
      </c>
      <c r="C20" s="276" t="s">
        <v>25</v>
      </c>
      <c r="D20" s="277" t="s">
        <v>51</v>
      </c>
      <c r="E20" s="291" t="s">
        <v>5</v>
      </c>
      <c r="F20" s="275">
        <v>6.34</v>
      </c>
      <c r="G20" s="275" t="s">
        <v>217</v>
      </c>
    </row>
    <row r="21" spans="1:7" ht="28" customHeight="1" x14ac:dyDescent="0.35">
      <c r="A21" s="281" t="s">
        <v>31</v>
      </c>
      <c r="B21" s="281" t="s">
        <v>52</v>
      </c>
      <c r="C21" s="276" t="s">
        <v>25</v>
      </c>
      <c r="D21" s="277" t="s">
        <v>50</v>
      </c>
      <c r="E21" s="279" t="s">
        <v>7</v>
      </c>
      <c r="F21" s="290">
        <v>22.66</v>
      </c>
      <c r="G21" s="275" t="s">
        <v>217</v>
      </c>
    </row>
    <row r="22" spans="1:7" ht="28" customHeight="1" x14ac:dyDescent="0.35">
      <c r="A22" s="361" t="s">
        <v>16</v>
      </c>
      <c r="B22" s="361" t="s">
        <v>84</v>
      </c>
      <c r="C22" s="362" t="s">
        <v>43</v>
      </c>
      <c r="D22" s="363" t="s">
        <v>50</v>
      </c>
      <c r="E22" s="372" t="s">
        <v>7</v>
      </c>
      <c r="F22" s="373">
        <v>16.670000000000002</v>
      </c>
      <c r="G22" s="366" t="s">
        <v>217</v>
      </c>
    </row>
    <row r="23" spans="1:7" ht="28" customHeight="1" x14ac:dyDescent="0.35">
      <c r="A23" s="281" t="s">
        <v>29</v>
      </c>
      <c r="B23" s="281" t="s">
        <v>52</v>
      </c>
      <c r="C23" s="276" t="s">
        <v>25</v>
      </c>
      <c r="D23" s="277" t="s">
        <v>51</v>
      </c>
      <c r="E23" s="279" t="s">
        <v>230</v>
      </c>
      <c r="F23" s="290">
        <v>18.52</v>
      </c>
      <c r="G23" s="275" t="s">
        <v>217</v>
      </c>
    </row>
    <row r="24" spans="1:7" ht="28" customHeight="1" x14ac:dyDescent="0.35">
      <c r="A24" s="284" t="s">
        <v>39</v>
      </c>
      <c r="B24" s="284" t="s">
        <v>52</v>
      </c>
      <c r="C24" s="285" t="s">
        <v>25</v>
      </c>
      <c r="D24" s="273" t="s">
        <v>50</v>
      </c>
      <c r="E24" s="286" t="s">
        <v>6</v>
      </c>
      <c r="F24" s="290">
        <v>33.49</v>
      </c>
      <c r="G24" s="275" t="s">
        <v>217</v>
      </c>
    </row>
    <row r="25" spans="1:7" ht="28" customHeight="1" x14ac:dyDescent="0.35">
      <c r="A25" s="361" t="s">
        <v>16</v>
      </c>
      <c r="B25" s="361" t="s">
        <v>84</v>
      </c>
      <c r="C25" s="362" t="s">
        <v>43</v>
      </c>
      <c r="D25" s="363" t="s">
        <v>50</v>
      </c>
      <c r="E25" s="372" t="s">
        <v>6</v>
      </c>
      <c r="F25" s="373">
        <v>14.57</v>
      </c>
      <c r="G25" s="366" t="s">
        <v>217</v>
      </c>
    </row>
    <row r="26" spans="1:7" ht="28" customHeight="1" x14ac:dyDescent="0.35">
      <c r="A26" s="284" t="s">
        <v>24</v>
      </c>
      <c r="B26" s="284" t="s">
        <v>52</v>
      </c>
      <c r="C26" s="285" t="s">
        <v>25</v>
      </c>
      <c r="D26" s="273" t="s">
        <v>51</v>
      </c>
      <c r="E26" s="286" t="s">
        <v>6</v>
      </c>
      <c r="F26" s="290">
        <v>16.170000000000002</v>
      </c>
      <c r="G26" s="275" t="s">
        <v>217</v>
      </c>
    </row>
    <row r="27" spans="1:7" ht="28" customHeight="1" x14ac:dyDescent="0.45">
      <c r="A27" s="284" t="s">
        <v>12</v>
      </c>
      <c r="B27" s="284" t="s">
        <v>53</v>
      </c>
      <c r="C27" s="272" t="s">
        <v>25</v>
      </c>
      <c r="D27" s="273" t="s">
        <v>50</v>
      </c>
      <c r="E27" s="274" t="s">
        <v>8</v>
      </c>
      <c r="F27" s="292">
        <v>24.75</v>
      </c>
      <c r="G27" s="280" t="s">
        <v>217</v>
      </c>
    </row>
  </sheetData>
  <pageMargins left="0.25" right="0.25" top="0.75" bottom="0.75" header="0.3" footer="0.3"/>
  <pageSetup paperSize="9" scale="74" orientation="portrait" copies="2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I17"/>
  <sheetViews>
    <sheetView zoomScale="96" zoomScaleNormal="96" workbookViewId="0">
      <selection activeCell="B10" sqref="B10:I10"/>
    </sheetView>
  </sheetViews>
  <sheetFormatPr baseColWidth="10" defaultColWidth="11.453125" defaultRowHeight="15.5" x14ac:dyDescent="0.35"/>
  <cols>
    <col min="1" max="1" width="7.81640625" style="1" customWidth="1"/>
    <col min="2" max="2" width="7.36328125" style="1" customWidth="1"/>
    <col min="3" max="3" width="19.1796875" style="1" customWidth="1"/>
    <col min="4" max="4" width="22" style="1" customWidth="1"/>
    <col min="5" max="5" width="8.453125" style="1" customWidth="1"/>
    <col min="6" max="6" width="7" style="1" customWidth="1"/>
    <col min="7" max="7" width="11.453125" style="19"/>
    <col min="8" max="8" width="11.453125" style="1"/>
    <col min="9" max="9" width="11.453125" style="16"/>
    <col min="10" max="16384" width="11.453125" style="1"/>
  </cols>
  <sheetData>
    <row r="1" spans="1:9" s="2" customFormat="1" ht="31" customHeight="1" thickBot="1" x14ac:dyDescent="0.4">
      <c r="A1" s="1" t="s">
        <v>177</v>
      </c>
      <c r="B1" s="1" t="s">
        <v>178</v>
      </c>
      <c r="C1" s="1" t="s">
        <v>179</v>
      </c>
      <c r="D1" s="1" t="s">
        <v>180</v>
      </c>
      <c r="E1" s="1" t="s">
        <v>181</v>
      </c>
      <c r="F1" s="16"/>
      <c r="G1" s="66" t="s">
        <v>54</v>
      </c>
      <c r="H1" s="1" t="s">
        <v>182</v>
      </c>
      <c r="I1" s="16" t="s">
        <v>183</v>
      </c>
    </row>
    <row r="2" spans="1:9" s="2" customFormat="1" ht="31" customHeight="1" x14ac:dyDescent="0.35">
      <c r="A2" s="228" t="s">
        <v>172</v>
      </c>
      <c r="B2" s="68">
        <v>1</v>
      </c>
      <c r="C2" s="70" t="s">
        <v>31</v>
      </c>
      <c r="D2" s="70" t="s">
        <v>52</v>
      </c>
      <c r="E2" s="71" t="s">
        <v>25</v>
      </c>
      <c r="F2" s="72" t="s">
        <v>50</v>
      </c>
      <c r="G2" s="73" t="s">
        <v>1</v>
      </c>
      <c r="H2" s="188">
        <v>3.3101851851851852E-4</v>
      </c>
      <c r="I2" s="201" t="s">
        <v>217</v>
      </c>
    </row>
    <row r="3" spans="1:9" s="2" customFormat="1" ht="31" customHeight="1" x14ac:dyDescent="0.35">
      <c r="A3" s="229" t="s">
        <v>174</v>
      </c>
      <c r="B3" s="52">
        <v>11</v>
      </c>
      <c r="C3" s="54" t="s">
        <v>41</v>
      </c>
      <c r="D3" s="54" t="s">
        <v>52</v>
      </c>
      <c r="E3" s="60" t="s">
        <v>25</v>
      </c>
      <c r="F3" s="56" t="s">
        <v>50</v>
      </c>
      <c r="G3" s="63" t="s">
        <v>1</v>
      </c>
      <c r="H3" s="189">
        <v>3.4479166666666664E-4</v>
      </c>
      <c r="I3" s="193">
        <v>2</v>
      </c>
    </row>
    <row r="4" spans="1:9" s="2" customFormat="1" ht="31" customHeight="1" x14ac:dyDescent="0.35">
      <c r="A4" s="229" t="s">
        <v>172</v>
      </c>
      <c r="B4" s="52">
        <v>10</v>
      </c>
      <c r="C4" s="54" t="s">
        <v>40</v>
      </c>
      <c r="D4" s="54" t="s">
        <v>52</v>
      </c>
      <c r="E4" s="60" t="s">
        <v>25</v>
      </c>
      <c r="F4" s="56" t="s">
        <v>50</v>
      </c>
      <c r="G4" s="63" t="s">
        <v>1</v>
      </c>
      <c r="H4" s="189">
        <v>3.540509259259259E-4</v>
      </c>
      <c r="I4" s="193">
        <v>3</v>
      </c>
    </row>
    <row r="5" spans="1:9" s="2" customFormat="1" ht="31" customHeight="1" x14ac:dyDescent="0.35">
      <c r="A5" s="229" t="s">
        <v>170</v>
      </c>
      <c r="B5" s="52">
        <v>12</v>
      </c>
      <c r="C5" s="54" t="s">
        <v>47</v>
      </c>
      <c r="D5" s="54" t="s">
        <v>52</v>
      </c>
      <c r="E5" s="60" t="s">
        <v>25</v>
      </c>
      <c r="F5" s="62" t="s">
        <v>50</v>
      </c>
      <c r="G5" s="63" t="s">
        <v>1</v>
      </c>
      <c r="H5" s="189">
        <v>3.5972222222222221E-4</v>
      </c>
      <c r="I5" s="193">
        <v>4</v>
      </c>
    </row>
    <row r="6" spans="1:9" s="2" customFormat="1" ht="31" customHeight="1" x14ac:dyDescent="0.35">
      <c r="A6" s="229" t="s">
        <v>170</v>
      </c>
      <c r="B6" s="52">
        <v>3</v>
      </c>
      <c r="C6" s="54" t="s">
        <v>33</v>
      </c>
      <c r="D6" s="54" t="s">
        <v>52</v>
      </c>
      <c r="E6" s="60" t="s">
        <v>25</v>
      </c>
      <c r="F6" s="56" t="s">
        <v>50</v>
      </c>
      <c r="G6" s="63" t="s">
        <v>1</v>
      </c>
      <c r="H6" s="189">
        <v>3.6678240740740741E-4</v>
      </c>
      <c r="I6" s="193">
        <v>5</v>
      </c>
    </row>
    <row r="7" spans="1:9" s="2" customFormat="1" ht="31" customHeight="1" thickBot="1" x14ac:dyDescent="0.4">
      <c r="A7" s="230" t="s">
        <v>174</v>
      </c>
      <c r="B7" s="75">
        <v>2</v>
      </c>
      <c r="C7" s="84" t="s">
        <v>32</v>
      </c>
      <c r="D7" s="84" t="s">
        <v>52</v>
      </c>
      <c r="E7" s="77" t="s">
        <v>25</v>
      </c>
      <c r="F7" s="78" t="s">
        <v>50</v>
      </c>
      <c r="G7" s="79" t="s">
        <v>1</v>
      </c>
      <c r="H7" s="190">
        <v>3.6909722222222221E-4</v>
      </c>
      <c r="I7" s="194">
        <v>6</v>
      </c>
    </row>
    <row r="8" spans="1:9" s="2" customFormat="1" ht="31" customHeight="1" x14ac:dyDescent="0.35">
      <c r="A8" s="231" t="s">
        <v>170</v>
      </c>
      <c r="B8" s="109">
        <v>35</v>
      </c>
      <c r="C8" s="111" t="s">
        <v>21</v>
      </c>
      <c r="D8" s="111" t="s">
        <v>108</v>
      </c>
      <c r="E8" s="121" t="s">
        <v>43</v>
      </c>
      <c r="F8" s="112" t="s">
        <v>50</v>
      </c>
      <c r="G8" s="113" t="s">
        <v>1</v>
      </c>
      <c r="H8" s="188">
        <v>4.0185185185185186E-4</v>
      </c>
      <c r="I8" s="192">
        <v>1</v>
      </c>
    </row>
    <row r="9" spans="1:9" s="2" customFormat="1" ht="31" customHeight="1" x14ac:dyDescent="0.35">
      <c r="A9" s="232" t="s">
        <v>173</v>
      </c>
      <c r="B9" s="374">
        <v>34</v>
      </c>
      <c r="C9" s="387" t="s">
        <v>17</v>
      </c>
      <c r="D9" s="387" t="s">
        <v>84</v>
      </c>
      <c r="E9" s="376" t="s">
        <v>43</v>
      </c>
      <c r="F9" s="377" t="s">
        <v>50</v>
      </c>
      <c r="G9" s="378" t="s">
        <v>1</v>
      </c>
      <c r="H9" s="379">
        <v>4.0358796296296296E-4</v>
      </c>
      <c r="I9" s="380" t="s">
        <v>217</v>
      </c>
    </row>
    <row r="10" spans="1:9" s="2" customFormat="1" ht="31" customHeight="1" x14ac:dyDescent="0.35">
      <c r="A10" s="232" t="s">
        <v>172</v>
      </c>
      <c r="B10" s="374">
        <v>32</v>
      </c>
      <c r="C10" s="387" t="s">
        <v>15</v>
      </c>
      <c r="D10" s="387" t="s">
        <v>84</v>
      </c>
      <c r="E10" s="376" t="s">
        <v>43</v>
      </c>
      <c r="F10" s="377" t="s">
        <v>50</v>
      </c>
      <c r="G10" s="378" t="s">
        <v>1</v>
      </c>
      <c r="H10" s="379">
        <v>4.4861111111111116E-4</v>
      </c>
      <c r="I10" s="388">
        <v>2</v>
      </c>
    </row>
    <row r="11" spans="1:9" s="2" customFormat="1" ht="31" customHeight="1" thickBot="1" x14ac:dyDescent="0.4">
      <c r="A11" s="233" t="s">
        <v>174</v>
      </c>
      <c r="B11" s="115">
        <v>20</v>
      </c>
      <c r="C11" s="218" t="s">
        <v>42</v>
      </c>
      <c r="D11" s="218" t="s">
        <v>52</v>
      </c>
      <c r="E11" s="124" t="s">
        <v>43</v>
      </c>
      <c r="F11" s="227" t="s">
        <v>50</v>
      </c>
      <c r="G11" s="118" t="s">
        <v>1</v>
      </c>
      <c r="H11" s="190">
        <v>4.7037037037037034E-4</v>
      </c>
      <c r="I11" s="194">
        <v>3</v>
      </c>
    </row>
    <row r="12" spans="1:9" s="2" customFormat="1" ht="31" customHeight="1" x14ac:dyDescent="0.35">
      <c r="A12" s="228" t="s">
        <v>170</v>
      </c>
      <c r="B12" s="68">
        <v>17</v>
      </c>
      <c r="C12" s="70" t="s">
        <v>29</v>
      </c>
      <c r="D12" s="70" t="s">
        <v>52</v>
      </c>
      <c r="E12" s="71" t="s">
        <v>25</v>
      </c>
      <c r="F12" s="72" t="s">
        <v>51</v>
      </c>
      <c r="G12" s="73" t="s">
        <v>1</v>
      </c>
      <c r="H12" s="188">
        <v>4.5115740740740733E-4</v>
      </c>
      <c r="I12" s="201" t="s">
        <v>217</v>
      </c>
    </row>
    <row r="13" spans="1:9" ht="28" customHeight="1" x14ac:dyDescent="0.35">
      <c r="A13" s="229" t="s">
        <v>174</v>
      </c>
      <c r="B13" s="52">
        <v>18</v>
      </c>
      <c r="C13" s="54" t="s">
        <v>30</v>
      </c>
      <c r="D13" s="54" t="s">
        <v>52</v>
      </c>
      <c r="E13" s="60" t="s">
        <v>25</v>
      </c>
      <c r="F13" s="56" t="s">
        <v>51</v>
      </c>
      <c r="G13" s="63" t="s">
        <v>1</v>
      </c>
      <c r="H13" s="189">
        <v>4.6840277777777782E-4</v>
      </c>
      <c r="I13" s="193">
        <v>2</v>
      </c>
    </row>
    <row r="14" spans="1:9" ht="28" customHeight="1" x14ac:dyDescent="0.35">
      <c r="A14" s="205" t="s">
        <v>172</v>
      </c>
      <c r="B14" s="52">
        <v>19</v>
      </c>
      <c r="C14" s="54" t="s">
        <v>46</v>
      </c>
      <c r="D14" s="54" t="s">
        <v>52</v>
      </c>
      <c r="E14" s="60" t="s">
        <v>25</v>
      </c>
      <c r="F14" s="62" t="s">
        <v>51</v>
      </c>
      <c r="G14" s="63" t="s">
        <v>1</v>
      </c>
      <c r="H14" s="189">
        <v>5.6504629629629624E-4</v>
      </c>
      <c r="I14" s="196">
        <v>3</v>
      </c>
    </row>
    <row r="15" spans="1:9" ht="24" customHeight="1" x14ac:dyDescent="0.35">
      <c r="A15" s="229" t="s">
        <v>173</v>
      </c>
      <c r="B15" s="52">
        <v>15</v>
      </c>
      <c r="C15" s="54" t="s">
        <v>27</v>
      </c>
      <c r="D15" s="54" t="s">
        <v>52</v>
      </c>
      <c r="E15" s="60" t="s">
        <v>25</v>
      </c>
      <c r="F15" s="56" t="s">
        <v>51</v>
      </c>
      <c r="G15" s="63" t="s">
        <v>1</v>
      </c>
      <c r="H15" s="189">
        <v>5.7777777777777786E-4</v>
      </c>
      <c r="I15" s="196">
        <v>4</v>
      </c>
    </row>
    <row r="16" spans="1:9" ht="29" customHeight="1" x14ac:dyDescent="0.35">
      <c r="A16" s="229" t="s">
        <v>173</v>
      </c>
      <c r="B16" s="52">
        <v>16</v>
      </c>
      <c r="C16" s="54" t="s">
        <v>28</v>
      </c>
      <c r="D16" s="54" t="s">
        <v>52</v>
      </c>
      <c r="E16" s="60" t="s">
        <v>25</v>
      </c>
      <c r="F16" s="56" t="s">
        <v>51</v>
      </c>
      <c r="G16" s="63" t="s">
        <v>1</v>
      </c>
      <c r="H16" s="189">
        <v>6.3946759259259263E-4</v>
      </c>
      <c r="I16" s="196">
        <v>5</v>
      </c>
    </row>
    <row r="17" spans="1:9" ht="16" thickBot="1" x14ac:dyDescent="0.4">
      <c r="A17" s="234"/>
      <c r="B17" s="74"/>
      <c r="C17" s="74"/>
      <c r="D17" s="74"/>
      <c r="E17" s="74"/>
      <c r="F17" s="74"/>
      <c r="G17" s="83"/>
      <c r="H17" s="74"/>
      <c r="I17" s="235"/>
    </row>
  </sheetData>
  <sortState xmlns:xlrd2="http://schemas.microsoft.com/office/spreadsheetml/2017/richdata2" ref="A12:H16">
    <sortCondition ref="H12:H16"/>
  </sortState>
  <pageMargins left="0.23622047244094491" right="0.23622047244094491" top="0.74803149606299213" bottom="0.74803149606299213" header="0.31496062992125984" footer="0.31496062992125984"/>
  <pageSetup paperSize="9" scale="87" orientation="portrait" copies="2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F63886-F3F1-DD49-94AF-FB1E7C1E2A47}">
  <sheetPr>
    <pageSetUpPr fitToPage="1"/>
  </sheetPr>
  <dimension ref="A1:E8"/>
  <sheetViews>
    <sheetView workbookViewId="0">
      <selection activeCell="D37" sqref="D37"/>
    </sheetView>
  </sheetViews>
  <sheetFormatPr baseColWidth="10" defaultColWidth="10.81640625" defaultRowHeight="15.5" x14ac:dyDescent="0.35"/>
  <cols>
    <col min="1" max="1" width="10.81640625" style="236"/>
    <col min="2" max="2" width="11.36328125" style="236" customWidth="1"/>
    <col min="3" max="3" width="57.6328125" style="236" customWidth="1"/>
    <col min="4" max="16384" width="10.81640625" style="236"/>
  </cols>
  <sheetData>
    <row r="1" spans="1:5" ht="24" customHeight="1" x14ac:dyDescent="0.35">
      <c r="A1" s="236" t="s">
        <v>61</v>
      </c>
    </row>
    <row r="3" spans="1:5" x14ac:dyDescent="0.35">
      <c r="A3" s="236" t="s">
        <v>177</v>
      </c>
    </row>
    <row r="4" spans="1:5" ht="32" customHeight="1" x14ac:dyDescent="0.35">
      <c r="A4" s="237"/>
      <c r="B4" s="237"/>
      <c r="C4" s="237"/>
      <c r="D4" s="237" t="s">
        <v>182</v>
      </c>
      <c r="E4" s="237" t="s">
        <v>183</v>
      </c>
    </row>
    <row r="5" spans="1:5" ht="32" customHeight="1" x14ac:dyDescent="0.35">
      <c r="A5" s="237">
        <v>3</v>
      </c>
      <c r="B5" s="237" t="s">
        <v>223</v>
      </c>
      <c r="C5" s="237" t="s">
        <v>224</v>
      </c>
      <c r="D5" s="255">
        <v>6.6504629629629628E-4</v>
      </c>
      <c r="E5" s="256" t="s">
        <v>217</v>
      </c>
    </row>
    <row r="6" spans="1:5" ht="32" customHeight="1" x14ac:dyDescent="0.35">
      <c r="A6" s="237">
        <v>2</v>
      </c>
      <c r="B6" s="237" t="s">
        <v>221</v>
      </c>
      <c r="C6" s="237" t="s">
        <v>222</v>
      </c>
      <c r="D6" s="255">
        <v>7.2372685185185181E-4</v>
      </c>
      <c r="E6" s="256">
        <v>2</v>
      </c>
    </row>
    <row r="7" spans="1:5" ht="32" customHeight="1" x14ac:dyDescent="0.35">
      <c r="A7" s="237">
        <v>4</v>
      </c>
      <c r="B7" s="237" t="s">
        <v>225</v>
      </c>
      <c r="C7" s="237" t="s">
        <v>226</v>
      </c>
      <c r="D7" s="255">
        <v>8.2233796296296297E-4</v>
      </c>
      <c r="E7" s="256">
        <v>3</v>
      </c>
    </row>
    <row r="8" spans="1:5" ht="32" customHeight="1" x14ac:dyDescent="0.35">
      <c r="A8" s="237">
        <v>1</v>
      </c>
      <c r="B8" s="389" t="s">
        <v>219</v>
      </c>
      <c r="C8" s="389" t="s">
        <v>220</v>
      </c>
      <c r="D8" s="390">
        <v>8.9606481481481481E-4</v>
      </c>
      <c r="E8" s="391">
        <v>4</v>
      </c>
    </row>
  </sheetData>
  <sortState xmlns:xlrd2="http://schemas.microsoft.com/office/spreadsheetml/2017/richdata2" ref="A5:D8">
    <sortCondition ref="D5:D8"/>
  </sortState>
  <pageMargins left="0.7" right="0.7" top="0.78740157499999996" bottom="0.78740157499999996" header="0.3" footer="0.3"/>
  <pageSetup paperSize="9" scale="81" orientation="portrait" horizontalDpi="0" verticalDpi="0" copies="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I15"/>
  <sheetViews>
    <sheetView topLeftCell="A2" zoomScale="96" zoomScaleNormal="96" workbookViewId="0">
      <selection activeCell="F29" sqref="F29"/>
    </sheetView>
  </sheetViews>
  <sheetFormatPr baseColWidth="10" defaultColWidth="11.453125" defaultRowHeight="15.5" x14ac:dyDescent="0.35"/>
  <cols>
    <col min="1" max="1" width="8.81640625" style="1" customWidth="1"/>
    <col min="2" max="2" width="9.453125" style="1" customWidth="1"/>
    <col min="3" max="3" width="21.81640625" style="1" customWidth="1"/>
    <col min="4" max="4" width="20" style="1" customWidth="1"/>
    <col min="5" max="5" width="11.453125" style="19"/>
    <col min="6" max="8" width="11.453125" style="1"/>
    <col min="9" max="9" width="11.453125" style="16"/>
    <col min="10" max="16384" width="11.453125" style="1"/>
  </cols>
  <sheetData>
    <row r="1" spans="1:9" s="2" customFormat="1" ht="31" customHeight="1" thickBot="1" x14ac:dyDescent="0.4">
      <c r="A1" s="1" t="s">
        <v>177</v>
      </c>
      <c r="B1" s="1" t="s">
        <v>178</v>
      </c>
      <c r="C1" s="1" t="s">
        <v>179</v>
      </c>
      <c r="D1" s="1" t="s">
        <v>180</v>
      </c>
      <c r="E1" s="1" t="s">
        <v>181</v>
      </c>
      <c r="F1" s="16"/>
      <c r="G1" s="66" t="s">
        <v>54</v>
      </c>
      <c r="H1" s="1" t="s">
        <v>182</v>
      </c>
      <c r="I1" s="16" t="s">
        <v>183</v>
      </c>
    </row>
    <row r="2" spans="1:9" s="2" customFormat="1" ht="31" customHeight="1" x14ac:dyDescent="0.35">
      <c r="A2" s="231" t="s">
        <v>174</v>
      </c>
      <c r="B2" s="68">
        <v>7</v>
      </c>
      <c r="C2" s="70" t="s">
        <v>37</v>
      </c>
      <c r="D2" s="70" t="s">
        <v>52</v>
      </c>
      <c r="E2" s="71" t="s">
        <v>25</v>
      </c>
      <c r="F2" s="72" t="s">
        <v>50</v>
      </c>
      <c r="G2" s="82" t="s">
        <v>2</v>
      </c>
      <c r="H2" s="238">
        <v>7.6122685185185191E-4</v>
      </c>
      <c r="I2" s="201" t="s">
        <v>217</v>
      </c>
    </row>
    <row r="3" spans="1:9" s="2" customFormat="1" ht="31" customHeight="1" x14ac:dyDescent="0.35">
      <c r="A3" s="232" t="s">
        <v>172</v>
      </c>
      <c r="B3" s="52">
        <v>1</v>
      </c>
      <c r="C3" s="54" t="s">
        <v>31</v>
      </c>
      <c r="D3" s="54" t="s">
        <v>52</v>
      </c>
      <c r="E3" s="60" t="s">
        <v>25</v>
      </c>
      <c r="F3" s="56" t="s">
        <v>50</v>
      </c>
      <c r="G3" s="61" t="s">
        <v>2</v>
      </c>
      <c r="H3" s="239">
        <v>7.7187499999999999E-4</v>
      </c>
      <c r="I3" s="241">
        <v>2</v>
      </c>
    </row>
    <row r="4" spans="1:9" s="2" customFormat="1" ht="31" customHeight="1" x14ac:dyDescent="0.35">
      <c r="A4" s="232" t="s">
        <v>170</v>
      </c>
      <c r="B4" s="52">
        <v>6</v>
      </c>
      <c r="C4" s="54" t="s">
        <v>36</v>
      </c>
      <c r="D4" s="54" t="s">
        <v>52</v>
      </c>
      <c r="E4" s="60" t="s">
        <v>25</v>
      </c>
      <c r="F4" s="56" t="s">
        <v>50</v>
      </c>
      <c r="G4" s="61" t="s">
        <v>2</v>
      </c>
      <c r="H4" s="239">
        <v>8.00462962962963E-4</v>
      </c>
      <c r="I4" s="241">
        <v>3</v>
      </c>
    </row>
    <row r="5" spans="1:9" s="2" customFormat="1" ht="31" customHeight="1" x14ac:dyDescent="0.35">
      <c r="A5" s="232" t="s">
        <v>173</v>
      </c>
      <c r="B5" s="52">
        <v>11</v>
      </c>
      <c r="C5" s="54" t="s">
        <v>41</v>
      </c>
      <c r="D5" s="54" t="s">
        <v>52</v>
      </c>
      <c r="E5" s="60" t="s">
        <v>25</v>
      </c>
      <c r="F5" s="56" t="s">
        <v>50</v>
      </c>
      <c r="G5" s="61" t="s">
        <v>2</v>
      </c>
      <c r="H5" s="239">
        <v>9.0127314814814812E-4</v>
      </c>
      <c r="I5" s="241">
        <v>4</v>
      </c>
    </row>
    <row r="6" spans="1:9" s="2" customFormat="1" ht="31" customHeight="1" x14ac:dyDescent="0.35">
      <c r="A6" s="232" t="s">
        <v>174</v>
      </c>
      <c r="B6" s="52">
        <v>10</v>
      </c>
      <c r="C6" s="54" t="s">
        <v>40</v>
      </c>
      <c r="D6" s="54" t="s">
        <v>52</v>
      </c>
      <c r="E6" s="60" t="s">
        <v>25</v>
      </c>
      <c r="F6" s="56" t="s">
        <v>50</v>
      </c>
      <c r="G6" s="61" t="s">
        <v>2</v>
      </c>
      <c r="H6" s="239">
        <v>9.1932870370370378E-4</v>
      </c>
      <c r="I6" s="241">
        <v>5</v>
      </c>
    </row>
    <row r="7" spans="1:9" s="2" customFormat="1" ht="31" customHeight="1" x14ac:dyDescent="0.35">
      <c r="A7" s="232" t="s">
        <v>172</v>
      </c>
      <c r="B7" s="86">
        <v>35</v>
      </c>
      <c r="C7" s="87" t="s">
        <v>21</v>
      </c>
      <c r="D7" s="87" t="s">
        <v>108</v>
      </c>
      <c r="E7" s="93" t="s">
        <v>43</v>
      </c>
      <c r="F7" s="88" t="s">
        <v>50</v>
      </c>
      <c r="G7" s="95" t="s">
        <v>2</v>
      </c>
      <c r="H7" s="239">
        <v>1.1296296296296295E-3</v>
      </c>
      <c r="I7" s="241">
        <v>6</v>
      </c>
    </row>
    <row r="8" spans="1:9" s="2" customFormat="1" ht="31" customHeight="1" x14ac:dyDescent="0.35">
      <c r="A8" s="232" t="s">
        <v>170</v>
      </c>
      <c r="B8" s="52">
        <v>26</v>
      </c>
      <c r="C8" s="54" t="s">
        <v>12</v>
      </c>
      <c r="D8" s="54" t="s">
        <v>53</v>
      </c>
      <c r="E8" s="55" t="s">
        <v>25</v>
      </c>
      <c r="F8" s="56" t="s">
        <v>50</v>
      </c>
      <c r="G8" s="61" t="s">
        <v>2</v>
      </c>
      <c r="H8" s="239">
        <v>1.2391203703703702E-3</v>
      </c>
      <c r="I8" s="241">
        <v>7</v>
      </c>
    </row>
    <row r="9" spans="1:9" s="2" customFormat="1" ht="31" customHeight="1" thickBot="1" x14ac:dyDescent="0.4">
      <c r="A9" s="233" t="s">
        <v>173</v>
      </c>
      <c r="B9" s="75">
        <v>27</v>
      </c>
      <c r="C9" s="84" t="s">
        <v>14</v>
      </c>
      <c r="D9" s="84" t="s">
        <v>53</v>
      </c>
      <c r="E9" s="80" t="s">
        <v>25</v>
      </c>
      <c r="F9" s="81" t="s">
        <v>50</v>
      </c>
      <c r="G9" s="85" t="s">
        <v>2</v>
      </c>
      <c r="H9" s="240">
        <v>1.3672453703703704E-3</v>
      </c>
      <c r="I9" s="242">
        <v>8</v>
      </c>
    </row>
    <row r="10" spans="1:9" s="2" customFormat="1" ht="31" customHeight="1" thickBot="1" x14ac:dyDescent="0.4">
      <c r="A10" s="243" t="s">
        <v>174</v>
      </c>
      <c r="B10" s="244">
        <v>41</v>
      </c>
      <c r="C10" s="210" t="s">
        <v>94</v>
      </c>
      <c r="D10" s="210" t="s">
        <v>99</v>
      </c>
      <c r="E10" s="211" t="s">
        <v>95</v>
      </c>
      <c r="F10" s="211" t="s">
        <v>50</v>
      </c>
      <c r="G10" s="245" t="s">
        <v>2</v>
      </c>
      <c r="H10" s="246">
        <v>8.1747685185185189E-4</v>
      </c>
      <c r="I10" s="213" t="s">
        <v>216</v>
      </c>
    </row>
    <row r="11" spans="1:9" s="2" customFormat="1" ht="31" customHeight="1" x14ac:dyDescent="0.35">
      <c r="A11" s="231" t="s">
        <v>172</v>
      </c>
      <c r="B11" s="109">
        <v>17</v>
      </c>
      <c r="C11" s="111" t="s">
        <v>29</v>
      </c>
      <c r="D11" s="111" t="s">
        <v>52</v>
      </c>
      <c r="E11" s="120" t="s">
        <v>25</v>
      </c>
      <c r="F11" s="112" t="s">
        <v>51</v>
      </c>
      <c r="G11" s="123" t="s">
        <v>2</v>
      </c>
      <c r="H11" s="238">
        <v>1.0824074074074076E-3</v>
      </c>
      <c r="I11" s="201" t="s">
        <v>217</v>
      </c>
    </row>
    <row r="12" spans="1:9" s="2" customFormat="1" ht="31" customHeight="1" x14ac:dyDescent="0.35">
      <c r="A12" s="232" t="s">
        <v>170</v>
      </c>
      <c r="B12" s="52">
        <v>18</v>
      </c>
      <c r="C12" s="54" t="s">
        <v>30</v>
      </c>
      <c r="D12" s="54" t="s">
        <v>52</v>
      </c>
      <c r="E12" s="60" t="s">
        <v>25</v>
      </c>
      <c r="F12" s="56" t="s">
        <v>51</v>
      </c>
      <c r="G12" s="61" t="s">
        <v>2</v>
      </c>
      <c r="H12" s="239">
        <v>1.2913194444444445E-3</v>
      </c>
      <c r="I12" s="241">
        <v>2</v>
      </c>
    </row>
    <row r="13" spans="1:9" s="2" customFormat="1" ht="31" customHeight="1" x14ac:dyDescent="0.35">
      <c r="A13" s="205" t="s">
        <v>174</v>
      </c>
      <c r="B13" s="86">
        <v>15</v>
      </c>
      <c r="C13" s="87" t="s">
        <v>27</v>
      </c>
      <c r="D13" s="87" t="s">
        <v>52</v>
      </c>
      <c r="E13" s="92" t="s">
        <v>25</v>
      </c>
      <c r="F13" s="88" t="s">
        <v>51</v>
      </c>
      <c r="G13" s="95" t="s">
        <v>2</v>
      </c>
      <c r="H13" s="239">
        <v>1.4961805555555555E-3</v>
      </c>
      <c r="I13" s="196">
        <v>3</v>
      </c>
    </row>
    <row r="14" spans="1:9" ht="25" customHeight="1" x14ac:dyDescent="0.35">
      <c r="A14" s="232" t="s">
        <v>172</v>
      </c>
      <c r="B14" s="86">
        <v>16</v>
      </c>
      <c r="C14" s="87" t="s">
        <v>28</v>
      </c>
      <c r="D14" s="87" t="s">
        <v>52</v>
      </c>
      <c r="E14" s="92" t="s">
        <v>25</v>
      </c>
      <c r="F14" s="88" t="s">
        <v>51</v>
      </c>
      <c r="G14" s="95" t="s">
        <v>2</v>
      </c>
      <c r="H14" s="239">
        <v>1.7532407407407408E-3</v>
      </c>
      <c r="I14" s="241">
        <v>4</v>
      </c>
    </row>
    <row r="15" spans="1:9" ht="26.25" customHeight="1" thickBot="1" x14ac:dyDescent="0.4">
      <c r="A15" s="206" t="s">
        <v>170</v>
      </c>
      <c r="B15" s="75">
        <v>19</v>
      </c>
      <c r="C15" s="84" t="s">
        <v>46</v>
      </c>
      <c r="D15" s="84" t="s">
        <v>52</v>
      </c>
      <c r="E15" s="77" t="s">
        <v>25</v>
      </c>
      <c r="F15" s="81" t="s">
        <v>51</v>
      </c>
      <c r="G15" s="85" t="s">
        <v>2</v>
      </c>
      <c r="H15" s="240">
        <v>1.5155092592592592E-3</v>
      </c>
      <c r="I15" s="197">
        <v>5</v>
      </c>
    </row>
  </sheetData>
  <sortState xmlns:xlrd2="http://schemas.microsoft.com/office/spreadsheetml/2017/richdata2" ref="B10:H14">
    <sortCondition ref="H10:H14"/>
  </sortState>
  <pageMargins left="0.23622047244094491" right="0.23622047244094491" top="0.74803149606299213" bottom="0.74803149606299213" header="0.31496062992125984" footer="0.31496062992125984"/>
  <pageSetup paperSize="9" scale="7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H10"/>
  <sheetViews>
    <sheetView zoomScale="96" zoomScaleNormal="96" workbookViewId="0">
      <selection activeCell="A4" sqref="A4:H4"/>
    </sheetView>
  </sheetViews>
  <sheetFormatPr baseColWidth="10" defaultColWidth="11.453125" defaultRowHeight="15.5" x14ac:dyDescent="0.35"/>
  <cols>
    <col min="1" max="1" width="18.36328125" style="1" customWidth="1"/>
    <col min="2" max="2" width="25.6328125" style="1" customWidth="1"/>
    <col min="3" max="3" width="13.6328125" style="1" customWidth="1"/>
    <col min="4" max="4" width="9.81640625" style="1" customWidth="1"/>
    <col min="5" max="5" width="11.453125" style="19"/>
    <col min="6" max="16384" width="11.453125" style="1"/>
  </cols>
  <sheetData>
    <row r="1" spans="1:8" s="2" customFormat="1" ht="31" customHeight="1" thickBot="1" x14ac:dyDescent="0.4">
      <c r="A1" s="100" t="s">
        <v>178</v>
      </c>
      <c r="B1" s="100" t="s">
        <v>179</v>
      </c>
      <c r="C1" s="100" t="s">
        <v>180</v>
      </c>
      <c r="D1" s="100" t="s">
        <v>181</v>
      </c>
      <c r="E1" s="257"/>
      <c r="F1" s="258" t="s">
        <v>54</v>
      </c>
      <c r="G1" s="100" t="s">
        <v>182</v>
      </c>
      <c r="H1" s="100" t="s">
        <v>183</v>
      </c>
    </row>
    <row r="2" spans="1:8" s="2" customFormat="1" ht="31" customHeight="1" x14ac:dyDescent="0.35">
      <c r="A2" s="259">
        <v>7</v>
      </c>
      <c r="B2" s="70" t="s">
        <v>37</v>
      </c>
      <c r="C2" s="70" t="s">
        <v>52</v>
      </c>
      <c r="D2" s="71" t="s">
        <v>25</v>
      </c>
      <c r="E2" s="72" t="s">
        <v>50</v>
      </c>
      <c r="F2" s="82" t="s">
        <v>3</v>
      </c>
      <c r="G2" s="238">
        <v>3.7884259259259256E-3</v>
      </c>
      <c r="H2" s="201" t="s">
        <v>217</v>
      </c>
    </row>
    <row r="3" spans="1:8" s="2" customFormat="1" ht="31" customHeight="1" x14ac:dyDescent="0.35">
      <c r="A3" s="260">
        <v>6</v>
      </c>
      <c r="B3" s="54" t="s">
        <v>36</v>
      </c>
      <c r="C3" s="54" t="s">
        <v>52</v>
      </c>
      <c r="D3" s="60" t="s">
        <v>25</v>
      </c>
      <c r="E3" s="56" t="s">
        <v>50</v>
      </c>
      <c r="F3" s="61" t="s">
        <v>3</v>
      </c>
      <c r="G3" s="239">
        <v>3.9818287037037036E-3</v>
      </c>
      <c r="H3" s="193">
        <v>2</v>
      </c>
    </row>
    <row r="4" spans="1:8" s="2" customFormat="1" ht="31" customHeight="1" x14ac:dyDescent="0.35">
      <c r="A4" s="392">
        <v>31</v>
      </c>
      <c r="B4" s="387" t="s">
        <v>20</v>
      </c>
      <c r="C4" s="387" t="s">
        <v>84</v>
      </c>
      <c r="D4" s="393" t="s">
        <v>25</v>
      </c>
      <c r="E4" s="394" t="s">
        <v>50</v>
      </c>
      <c r="F4" s="395" t="s">
        <v>3</v>
      </c>
      <c r="G4" s="396">
        <v>4.9487268518518517E-3</v>
      </c>
      <c r="H4" s="388">
        <v>3</v>
      </c>
    </row>
    <row r="5" spans="1:8" s="2" customFormat="1" ht="31" customHeight="1" x14ac:dyDescent="0.35">
      <c r="A5" s="260">
        <v>10</v>
      </c>
      <c r="B5" s="54" t="s">
        <v>40</v>
      </c>
      <c r="C5" s="54" t="s">
        <v>52</v>
      </c>
      <c r="D5" s="60" t="s">
        <v>25</v>
      </c>
      <c r="E5" s="56" t="s">
        <v>50</v>
      </c>
      <c r="F5" s="61" t="s">
        <v>3</v>
      </c>
      <c r="G5" s="239">
        <v>5.5668981481481481E-3</v>
      </c>
      <c r="H5" s="193">
        <v>4</v>
      </c>
    </row>
    <row r="6" spans="1:8" s="2" customFormat="1" ht="31" customHeight="1" x14ac:dyDescent="0.35">
      <c r="A6" s="260">
        <v>12</v>
      </c>
      <c r="B6" s="54" t="s">
        <v>47</v>
      </c>
      <c r="C6" s="54" t="s">
        <v>52</v>
      </c>
      <c r="D6" s="60" t="s">
        <v>25</v>
      </c>
      <c r="E6" s="62" t="s">
        <v>50</v>
      </c>
      <c r="F6" s="61" t="s">
        <v>3</v>
      </c>
      <c r="G6" s="239">
        <v>5.6978009259259256E-3</v>
      </c>
      <c r="H6" s="193">
        <v>5</v>
      </c>
    </row>
    <row r="7" spans="1:8" s="2" customFormat="1" ht="31" customHeight="1" thickBot="1" x14ac:dyDescent="0.4">
      <c r="A7" s="261">
        <v>22</v>
      </c>
      <c r="B7" s="84" t="s">
        <v>9</v>
      </c>
      <c r="C7" s="84" t="s">
        <v>53</v>
      </c>
      <c r="D7" s="80" t="s">
        <v>25</v>
      </c>
      <c r="E7" s="78" t="s">
        <v>50</v>
      </c>
      <c r="F7" s="85" t="s">
        <v>3</v>
      </c>
      <c r="G7" s="240">
        <v>7.6381944444444448E-3</v>
      </c>
      <c r="H7" s="194">
        <v>6</v>
      </c>
    </row>
    <row r="8" spans="1:8" s="2" customFormat="1" ht="31" customHeight="1" x14ac:dyDescent="0.35">
      <c r="A8" s="262">
        <v>18</v>
      </c>
      <c r="B8" s="111" t="s">
        <v>30</v>
      </c>
      <c r="C8" s="111" t="s">
        <v>52</v>
      </c>
      <c r="D8" s="120" t="s">
        <v>25</v>
      </c>
      <c r="E8" s="112" t="s">
        <v>51</v>
      </c>
      <c r="F8" s="123" t="s">
        <v>3</v>
      </c>
      <c r="G8" s="238">
        <v>5.7754629629629623E-3</v>
      </c>
      <c r="H8" s="201" t="s">
        <v>217</v>
      </c>
    </row>
    <row r="9" spans="1:8" s="2" customFormat="1" ht="31" customHeight="1" x14ac:dyDescent="0.35">
      <c r="A9" s="263">
        <v>17</v>
      </c>
      <c r="B9" s="87" t="s">
        <v>29</v>
      </c>
      <c r="C9" s="87" t="s">
        <v>52</v>
      </c>
      <c r="D9" s="92" t="s">
        <v>25</v>
      </c>
      <c r="E9" s="88" t="s">
        <v>51</v>
      </c>
      <c r="F9" s="95" t="s">
        <v>3</v>
      </c>
      <c r="G9" s="239">
        <v>5.8408564814814816E-3</v>
      </c>
      <c r="H9" s="193">
        <v>2</v>
      </c>
    </row>
    <row r="10" spans="1:8" s="2" customFormat="1" ht="31" customHeight="1" thickBot="1" x14ac:dyDescent="0.4">
      <c r="A10" s="264">
        <v>14</v>
      </c>
      <c r="B10" s="218" t="s">
        <v>26</v>
      </c>
      <c r="C10" s="218" t="s">
        <v>52</v>
      </c>
      <c r="D10" s="124" t="s">
        <v>25</v>
      </c>
      <c r="E10" s="117" t="s">
        <v>51</v>
      </c>
      <c r="F10" s="122" t="s">
        <v>3</v>
      </c>
      <c r="G10" s="240">
        <v>8.621296296296297E-3</v>
      </c>
      <c r="H10" s="194">
        <v>3</v>
      </c>
    </row>
  </sheetData>
  <sortState xmlns:xlrd2="http://schemas.microsoft.com/office/spreadsheetml/2017/richdata2" ref="A2:G7">
    <sortCondition ref="G2:G7"/>
  </sortState>
  <pageMargins left="0.23622047244094491" right="0.23622047244094491" top="0.74803149606299213" bottom="0.74803149606299213" header="0.31496062992125984" footer="0.31496062992125984"/>
  <pageSetup paperSize="9" scale="82" orientation="portrait" copies="2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A98FDCC90E9784BA8828AEBB0D1FA0E" ma:contentTypeVersion="13" ma:contentTypeDescription="Ein neues Dokument erstellen." ma:contentTypeScope="" ma:versionID="bfd5bd640fff9586cf0b3eab91a9ba00">
  <xsd:schema xmlns:xsd="http://www.w3.org/2001/XMLSchema" xmlns:xs="http://www.w3.org/2001/XMLSchema" xmlns:p="http://schemas.microsoft.com/office/2006/metadata/properties" xmlns:ns2="6d3f8764-5c7c-46e6-a0e6-6563e12b1211" targetNamespace="http://schemas.microsoft.com/office/2006/metadata/properties" ma:root="true" ma:fieldsID="78942fd7de75422d66d90b8be36b8286" ns2:_="">
    <xsd:import namespace="6d3f8764-5c7c-46e6-a0e6-6563e12b12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3f8764-5c7c-46e6-a0e6-6563e12b121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Bildmarkierungen" ma:readOnly="false" ma:fieldId="{5cf76f15-5ced-4ddc-b409-7134ff3c332f}" ma:taxonomyMulti="true" ma:sspId="1cbaa4e7-a64a-4c5c-aa96-842dbcf855c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6102008-13FE-4E6F-9666-42683806B0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d3f8764-5c7c-46e6-a0e6-6563e12b12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3880D62-84C4-4B3C-A5F9-36641E28F77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24</vt:i4>
      </vt:variant>
      <vt:variant>
        <vt:lpstr>Benannte Bereiche</vt:lpstr>
      </vt:variant>
      <vt:variant>
        <vt:i4>1</vt:i4>
      </vt:variant>
    </vt:vector>
  </HeadingPairs>
  <TitlesOfParts>
    <vt:vector size="25" baseType="lpstr">
      <vt:lpstr>Nennformular</vt:lpstr>
      <vt:lpstr>Zeitplan</vt:lpstr>
      <vt:lpstr>Nennergebnis</vt:lpstr>
      <vt:lpstr>100m</vt:lpstr>
      <vt:lpstr>Landesmeister</vt:lpstr>
      <vt:lpstr>200m</vt:lpstr>
      <vt:lpstr>Staffel 4x100m</vt:lpstr>
      <vt:lpstr>400m</vt:lpstr>
      <vt:lpstr>1500m</vt:lpstr>
      <vt:lpstr>5000m</vt:lpstr>
      <vt:lpstr>Zonenweitsprung</vt:lpstr>
      <vt:lpstr>Zonenweitsprung Bogen</vt:lpstr>
      <vt:lpstr>Weitsrung</vt:lpstr>
      <vt:lpstr>Weitsrung Bogen</vt:lpstr>
      <vt:lpstr>Hochsprung</vt:lpstr>
      <vt:lpstr>Hochsprung Bogen</vt:lpstr>
      <vt:lpstr>Kugel</vt:lpstr>
      <vt:lpstr>Kugel Bogen</vt:lpstr>
      <vt:lpstr>Diskus</vt:lpstr>
      <vt:lpstr>Diskus Bogen</vt:lpstr>
      <vt:lpstr>Speer</vt:lpstr>
      <vt:lpstr>Speer Bogen</vt:lpstr>
      <vt:lpstr>Schlagball</vt:lpstr>
      <vt:lpstr>Schlagball Bogen</vt:lpstr>
      <vt:lpstr>Nennformular!Druckbereich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Johann Knoll</dc:creator>
  <cp:lastModifiedBy>Bachner, Christoph</cp:lastModifiedBy>
  <cp:lastPrinted>2024-06-23T14:08:12Z</cp:lastPrinted>
  <dcterms:created xsi:type="dcterms:W3CDTF">2017-10-19T11:14:40Z</dcterms:created>
  <dcterms:modified xsi:type="dcterms:W3CDTF">2024-06-24T07:59:56Z</dcterms:modified>
</cp:coreProperties>
</file>